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2950" windowHeight="10815"/>
  </bookViews>
  <sheets>
    <sheet name="成绩统计表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4525"/>
</workbook>
</file>

<file path=xl/calcChain.xml><?xml version="1.0" encoding="utf-8"?>
<calcChain xmlns="http://schemas.openxmlformats.org/spreadsheetml/2006/main">
  <c r="K74" i="1" l="1"/>
  <c r="K22" i="1"/>
  <c r="K73" i="1"/>
  <c r="K39" i="1"/>
  <c r="K56" i="1"/>
  <c r="K25" i="1"/>
  <c r="K29" i="1"/>
  <c r="K62" i="1"/>
  <c r="K14" i="1"/>
  <c r="K68" i="1"/>
  <c r="K71" i="1"/>
  <c r="K80" i="1"/>
  <c r="K46" i="1"/>
  <c r="K70" i="1"/>
  <c r="K78" i="1"/>
  <c r="K52" i="1"/>
  <c r="K81" i="1"/>
  <c r="K84" i="1"/>
  <c r="K15" i="1"/>
  <c r="K82" i="1"/>
  <c r="K30" i="1"/>
  <c r="K12" i="1"/>
  <c r="K51" i="1"/>
  <c r="K10" i="1"/>
  <c r="K9" i="1"/>
  <c r="K57" i="1"/>
  <c r="K18" i="1"/>
  <c r="K32" i="1"/>
  <c r="K67" i="1"/>
  <c r="K64" i="1"/>
  <c r="K55" i="1"/>
  <c r="K69" i="1"/>
  <c r="K72" i="1"/>
  <c r="K61" i="1"/>
  <c r="K24" i="1"/>
  <c r="K44" i="1"/>
  <c r="K20" i="1"/>
  <c r="K28" i="1"/>
  <c r="K31" i="1"/>
  <c r="K40" i="1"/>
  <c r="K27" i="1"/>
  <c r="K77" i="1"/>
  <c r="K38" i="1"/>
  <c r="K34" i="1"/>
  <c r="K43" i="1"/>
  <c r="K21" i="1"/>
  <c r="K60" i="1"/>
  <c r="K26" i="1"/>
  <c r="K66" i="1"/>
  <c r="K13" i="1"/>
  <c r="K37" i="1"/>
  <c r="K53" i="1"/>
  <c r="K75" i="1"/>
  <c r="K63" i="1"/>
  <c r="K45" i="1"/>
  <c r="K59" i="1"/>
  <c r="K76" i="1"/>
  <c r="K49" i="1"/>
  <c r="K48" i="1"/>
  <c r="K50" i="1"/>
  <c r="K54" i="1"/>
  <c r="K83" i="1"/>
  <c r="K8" i="1"/>
  <c r="K35" i="1"/>
  <c r="K23" i="1"/>
  <c r="K19" i="1"/>
  <c r="K79" i="1"/>
  <c r="K17" i="1"/>
  <c r="K5" i="1"/>
  <c r="K11" i="1"/>
  <c r="K58" i="1"/>
  <c r="K42" i="1"/>
  <c r="K36" i="1"/>
  <c r="K41" i="1"/>
  <c r="K65" i="1"/>
  <c r="K16" i="1"/>
  <c r="K33" i="1"/>
  <c r="J74" i="1"/>
  <c r="J73" i="1"/>
  <c r="J39" i="1"/>
  <c r="J56" i="1"/>
  <c r="J25" i="1"/>
  <c r="J29" i="1"/>
  <c r="J62" i="1"/>
  <c r="J14" i="1"/>
  <c r="J68" i="1"/>
  <c r="J71" i="1"/>
  <c r="J46" i="1"/>
  <c r="J70" i="1"/>
  <c r="J78" i="1"/>
  <c r="J52" i="1"/>
  <c r="J82" i="1"/>
  <c r="J30" i="1"/>
  <c r="J12" i="1"/>
  <c r="J51" i="1"/>
  <c r="J10" i="1"/>
  <c r="J9" i="1"/>
  <c r="J57" i="1"/>
  <c r="J18" i="1"/>
  <c r="J32" i="1"/>
  <c r="J67" i="1"/>
  <c r="J64" i="1"/>
  <c r="J55" i="1"/>
  <c r="J69" i="1"/>
  <c r="J72" i="1"/>
  <c r="J61" i="1"/>
  <c r="J24" i="1"/>
  <c r="J44" i="1"/>
  <c r="J20" i="1"/>
  <c r="J28" i="1"/>
  <c r="J31" i="1"/>
  <c r="J40" i="1"/>
  <c r="J27" i="1"/>
  <c r="J77" i="1"/>
  <c r="J38" i="1"/>
  <c r="J34" i="1"/>
  <c r="J43" i="1"/>
  <c r="J21" i="1"/>
  <c r="J60" i="1"/>
  <c r="J26" i="1"/>
  <c r="J66" i="1"/>
  <c r="J13" i="1"/>
  <c r="J37" i="1"/>
  <c r="J53" i="1"/>
  <c r="J75" i="1"/>
  <c r="J63" i="1"/>
  <c r="J59" i="1"/>
  <c r="J76" i="1"/>
  <c r="J49" i="1"/>
  <c r="J48" i="1"/>
  <c r="J50" i="1"/>
  <c r="J54" i="1"/>
  <c r="J83" i="1"/>
  <c r="J8" i="1"/>
  <c r="J47" i="1"/>
  <c r="J35" i="1"/>
  <c r="J23" i="1"/>
  <c r="J19" i="1"/>
  <c r="J79" i="1"/>
  <c r="J17" i="1"/>
  <c r="J11" i="1"/>
  <c r="J58" i="1"/>
  <c r="J42" i="1"/>
  <c r="J36" i="1"/>
  <c r="J41" i="1"/>
  <c r="J65" i="1"/>
  <c r="J16" i="1"/>
  <c r="J33" i="1"/>
  <c r="I74" i="1"/>
  <c r="I37" i="1"/>
  <c r="I53" i="1"/>
  <c r="I75" i="1"/>
  <c r="I63" i="1"/>
  <c r="I45" i="1"/>
  <c r="I59" i="1"/>
  <c r="I76" i="1"/>
  <c r="I49" i="1"/>
  <c r="I48" i="1"/>
  <c r="I50" i="1"/>
  <c r="I54" i="1"/>
  <c r="I83" i="1"/>
  <c r="I8" i="1"/>
  <c r="I35" i="1"/>
  <c r="I23" i="1"/>
  <c r="I19" i="1"/>
  <c r="I79" i="1"/>
  <c r="I17" i="1"/>
  <c r="I11" i="1"/>
  <c r="I58" i="1"/>
  <c r="I42" i="1"/>
  <c r="I36" i="1"/>
  <c r="I41" i="1"/>
  <c r="I65" i="1"/>
  <c r="I16" i="1"/>
  <c r="I33" i="1"/>
  <c r="I73" i="1"/>
  <c r="I39" i="1"/>
  <c r="I56" i="1"/>
  <c r="I25" i="1"/>
  <c r="I29" i="1"/>
  <c r="I62" i="1"/>
  <c r="I14" i="1"/>
  <c r="I68" i="1"/>
  <c r="I71" i="1"/>
  <c r="I80" i="1"/>
  <c r="I46" i="1"/>
  <c r="I70" i="1"/>
  <c r="I78" i="1"/>
  <c r="I52" i="1"/>
  <c r="I81" i="1"/>
  <c r="I84" i="1"/>
  <c r="I82" i="1"/>
  <c r="I30" i="1"/>
  <c r="I51" i="1"/>
  <c r="I10" i="1"/>
  <c r="I9" i="1"/>
  <c r="I57" i="1"/>
  <c r="I18" i="1"/>
  <c r="I32" i="1"/>
  <c r="I67" i="1"/>
  <c r="I64" i="1"/>
  <c r="I55" i="1"/>
  <c r="I69" i="1"/>
  <c r="I72" i="1"/>
  <c r="I61" i="1"/>
  <c r="I24" i="1"/>
  <c r="I44" i="1"/>
  <c r="I20" i="1"/>
  <c r="I28" i="1"/>
  <c r="I31" i="1"/>
  <c r="I40" i="1"/>
  <c r="I27" i="1"/>
  <c r="I77" i="1"/>
  <c r="I38" i="1"/>
  <c r="I34" i="1"/>
  <c r="I43" i="1"/>
  <c r="I21" i="1"/>
  <c r="I60" i="1"/>
  <c r="I26" i="1"/>
  <c r="I66" i="1"/>
  <c r="I13" i="1"/>
  <c r="H22" i="1"/>
  <c r="H73" i="1"/>
  <c r="H39" i="1"/>
  <c r="H56" i="1"/>
  <c r="H25" i="1"/>
  <c r="H29" i="1"/>
  <c r="H62" i="1"/>
  <c r="H14" i="1"/>
  <c r="H68" i="1"/>
  <c r="H71" i="1"/>
  <c r="H80" i="1"/>
  <c r="H46" i="1"/>
  <c r="H70" i="1"/>
  <c r="H78" i="1"/>
  <c r="H52" i="1"/>
  <c r="H81" i="1"/>
  <c r="H84" i="1"/>
  <c r="H15" i="1"/>
  <c r="H82" i="1"/>
  <c r="H30" i="1"/>
  <c r="H12" i="1"/>
  <c r="H51" i="1"/>
  <c r="H10" i="1"/>
  <c r="H9" i="1"/>
  <c r="H57" i="1"/>
  <c r="H18" i="1"/>
  <c r="H32" i="1"/>
  <c r="H67" i="1"/>
  <c r="H64" i="1"/>
  <c r="H55" i="1"/>
  <c r="H69" i="1"/>
  <c r="H72" i="1"/>
  <c r="H61" i="1"/>
  <c r="H24" i="1"/>
  <c r="H4" i="1"/>
  <c r="H44" i="1"/>
  <c r="H20" i="1"/>
  <c r="H28" i="1"/>
  <c r="H31" i="1"/>
  <c r="H27" i="1"/>
  <c r="H77" i="1"/>
  <c r="H38" i="1"/>
  <c r="H34" i="1"/>
  <c r="H43" i="1"/>
  <c r="H21" i="1"/>
  <c r="H6" i="1"/>
  <c r="H60" i="1"/>
  <c r="H7" i="1"/>
  <c r="H26" i="1"/>
  <c r="H66" i="1"/>
  <c r="H13" i="1"/>
  <c r="H37" i="1"/>
  <c r="H75" i="1"/>
  <c r="H63" i="1"/>
  <c r="H45" i="1"/>
  <c r="H59" i="1"/>
  <c r="H76" i="1"/>
  <c r="H49" i="1"/>
  <c r="H48" i="1"/>
  <c r="H50" i="1"/>
  <c r="H54" i="1"/>
  <c r="H83" i="1"/>
  <c r="H8" i="1"/>
  <c r="H47" i="1"/>
  <c r="H35" i="1"/>
  <c r="H23" i="1"/>
  <c r="H19" i="1"/>
  <c r="H79" i="1"/>
  <c r="H17" i="1"/>
  <c r="H5" i="1"/>
  <c r="H11" i="1"/>
  <c r="H58" i="1"/>
  <c r="H42" i="1"/>
  <c r="H36" i="1"/>
  <c r="H41" i="1"/>
  <c r="H65" i="1"/>
  <c r="H16" i="1"/>
  <c r="H33" i="1"/>
  <c r="H74" i="1"/>
  <c r="L83" i="1" l="1"/>
  <c r="L60" i="1"/>
  <c r="L49" i="1"/>
  <c r="L63" i="1"/>
  <c r="L7" i="1"/>
  <c r="L27" i="1"/>
  <c r="L61" i="1"/>
  <c r="L57" i="1"/>
  <c r="L84" i="1"/>
  <c r="L68" i="1"/>
  <c r="L22" i="1"/>
  <c r="L41" i="1"/>
  <c r="L19" i="1"/>
  <c r="L74" i="1"/>
  <c r="L13" i="1"/>
  <c r="L34" i="1"/>
  <c r="L40" i="1"/>
  <c r="L44" i="1"/>
  <c r="L72" i="1"/>
  <c r="L67" i="1"/>
  <c r="L9" i="1"/>
  <c r="L30" i="1"/>
  <c r="L81" i="1"/>
  <c r="L46" i="1"/>
  <c r="L56" i="1"/>
  <c r="L36" i="1"/>
  <c r="L23" i="1"/>
  <c r="L43" i="1"/>
  <c r="L20" i="1"/>
  <c r="L64" i="1"/>
  <c r="L12" i="1"/>
  <c r="L70" i="1"/>
  <c r="L25" i="1"/>
  <c r="L11" i="1"/>
  <c r="L14" i="1"/>
  <c r="L33" i="1"/>
  <c r="L5" i="1"/>
  <c r="L8" i="1"/>
  <c r="L48" i="1"/>
  <c r="L45" i="1"/>
  <c r="L37" i="1"/>
  <c r="L47" i="1"/>
  <c r="L16" i="1"/>
  <c r="L42" i="1"/>
  <c r="L17" i="1"/>
  <c r="L35" i="1"/>
  <c r="L54" i="1"/>
  <c r="L76" i="1"/>
  <c r="L75" i="1"/>
  <c r="L66" i="1"/>
  <c r="L6" i="1"/>
  <c r="L38" i="1"/>
  <c r="L31" i="1"/>
  <c r="L4" i="1"/>
  <c r="L69" i="1"/>
  <c r="L32" i="1"/>
  <c r="L10" i="1"/>
  <c r="L82" i="1"/>
  <c r="L52" i="1"/>
  <c r="L80" i="1"/>
  <c r="L62" i="1"/>
  <c r="L39" i="1"/>
  <c r="L26" i="1"/>
  <c r="L21" i="1"/>
  <c r="L77" i="1"/>
  <c r="L28" i="1"/>
  <c r="L24" i="1"/>
  <c r="L55" i="1"/>
  <c r="L18" i="1"/>
  <c r="L51" i="1"/>
  <c r="L15" i="1"/>
  <c r="L78" i="1"/>
  <c r="L71" i="1"/>
  <c r="L29" i="1"/>
  <c r="L73" i="1"/>
  <c r="L65" i="1"/>
  <c r="L58" i="1"/>
  <c r="L79" i="1"/>
  <c r="L50" i="1"/>
  <c r="L59" i="1"/>
  <c r="L53" i="1"/>
</calcChain>
</file>

<file path=xl/sharedStrings.xml><?xml version="1.0" encoding="utf-8"?>
<sst xmlns="http://schemas.openxmlformats.org/spreadsheetml/2006/main" count="420" uniqueCount="186">
  <si>
    <t>第四期党员发展对象培训考试成绩统计表</t>
  </si>
  <si>
    <t>序号</t>
  </si>
  <si>
    <t>学号/工号</t>
  </si>
  <si>
    <t>姓名</t>
  </si>
  <si>
    <t>性别</t>
  </si>
  <si>
    <t>民族</t>
  </si>
  <si>
    <t>身份</t>
  </si>
  <si>
    <t>理论测试成绩（65%）</t>
  </si>
  <si>
    <t>主题实践成绩（10%）</t>
  </si>
  <si>
    <t>心得体会成绩（15%）</t>
  </si>
  <si>
    <t>学风考勤成绩（10%）</t>
  </si>
  <si>
    <t>综合成绩</t>
  </si>
  <si>
    <t>备注</t>
  </si>
  <si>
    <t>李东建</t>
  </si>
  <si>
    <t>男</t>
  </si>
  <si>
    <t>汉族</t>
  </si>
  <si>
    <t>博士生</t>
  </si>
  <si>
    <t>2017060462</t>
  </si>
  <si>
    <t>梅冰菁</t>
  </si>
  <si>
    <t>女</t>
  </si>
  <si>
    <t>2016051260</t>
  </si>
  <si>
    <t>胡婷</t>
  </si>
  <si>
    <t>硕士生</t>
  </si>
  <si>
    <t>2016051269</t>
  </si>
  <si>
    <t>樊佳欣</t>
  </si>
  <si>
    <t>2016051309</t>
  </si>
  <si>
    <t>常亮</t>
  </si>
  <si>
    <t>2017052226</t>
  </si>
  <si>
    <t>冀思媛</t>
  </si>
  <si>
    <t>2017052214</t>
  </si>
  <si>
    <t>刘传</t>
  </si>
  <si>
    <t>2017051269</t>
  </si>
  <si>
    <t>袁佳冀</t>
  </si>
  <si>
    <t>2017051233</t>
  </si>
  <si>
    <t>赖博爱</t>
  </si>
  <si>
    <t>2017052631</t>
  </si>
  <si>
    <t>张博雅</t>
  </si>
  <si>
    <t>2017051323</t>
  </si>
  <si>
    <t>李萌</t>
  </si>
  <si>
    <t>2015014108</t>
  </si>
  <si>
    <t>田丹</t>
  </si>
  <si>
    <t>本科生</t>
  </si>
  <si>
    <t>2015014105</t>
  </si>
  <si>
    <t>陶硕华</t>
  </si>
  <si>
    <t>2015014047</t>
  </si>
  <si>
    <t>胡迎霞</t>
  </si>
  <si>
    <t>2015011012</t>
  </si>
  <si>
    <t>谢祖梅</t>
  </si>
  <si>
    <t>2016014217</t>
  </si>
  <si>
    <t>黄诗轩</t>
  </si>
  <si>
    <t>满族</t>
  </si>
  <si>
    <t>2016014226</t>
  </si>
  <si>
    <t>吴豪</t>
  </si>
  <si>
    <t>2016014207</t>
  </si>
  <si>
    <t>蒋梦欣</t>
  </si>
  <si>
    <r>
      <t>2</t>
    </r>
    <r>
      <rPr>
        <sz val="11"/>
        <color theme="1"/>
        <rFont val="宋体"/>
        <family val="3"/>
        <charset val="134"/>
      </rPr>
      <t>016014202</t>
    </r>
  </si>
  <si>
    <t>罗岚</t>
  </si>
  <si>
    <t>2015014107</t>
  </si>
  <si>
    <t>王嘉</t>
  </si>
  <si>
    <t>2015014289</t>
  </si>
  <si>
    <t>宋瑶</t>
  </si>
  <si>
    <t>2016014158</t>
  </si>
  <si>
    <t>郭文婷</t>
  </si>
  <si>
    <r>
      <t>2</t>
    </r>
    <r>
      <rPr>
        <sz val="11"/>
        <color theme="1"/>
        <rFont val="宋体"/>
        <family val="3"/>
        <charset val="134"/>
      </rPr>
      <t>016014309</t>
    </r>
  </si>
  <si>
    <t>李玉枫</t>
  </si>
  <si>
    <t>2015014049</t>
  </si>
  <si>
    <t>李一鸣</t>
  </si>
  <si>
    <t>2015014295</t>
  </si>
  <si>
    <t>王彦蔺</t>
  </si>
  <si>
    <t>2015014097</t>
  </si>
  <si>
    <t>王巧玲</t>
  </si>
  <si>
    <t>瑶族</t>
  </si>
  <si>
    <t>2016014216</t>
  </si>
  <si>
    <t>曾婷婷</t>
  </si>
  <si>
    <t>2015014176</t>
  </si>
  <si>
    <t>吴奕乐</t>
  </si>
  <si>
    <t>2015014216</t>
  </si>
  <si>
    <t>吕杰</t>
  </si>
  <si>
    <r>
      <t>2</t>
    </r>
    <r>
      <rPr>
        <sz val="11"/>
        <color theme="1"/>
        <rFont val="宋体"/>
        <family val="3"/>
        <charset val="134"/>
      </rPr>
      <t>015014292</t>
    </r>
  </si>
  <si>
    <t>程淑俊</t>
  </si>
  <si>
    <t>2016014291</t>
  </si>
  <si>
    <t>周正康</t>
  </si>
  <si>
    <t>2014014055</t>
  </si>
  <si>
    <t>熊悦伶</t>
  </si>
  <si>
    <r>
      <t>2015</t>
    </r>
    <r>
      <rPr>
        <sz val="11"/>
        <color theme="1"/>
        <rFont val="宋体"/>
        <family val="3"/>
        <charset val="134"/>
      </rPr>
      <t>014096</t>
    </r>
  </si>
  <si>
    <t>任玮</t>
  </si>
  <si>
    <t>2016014027</t>
  </si>
  <si>
    <t>宋皓洁</t>
  </si>
  <si>
    <r>
      <t>2015</t>
    </r>
    <r>
      <rPr>
        <sz val="11"/>
        <color theme="1"/>
        <rFont val="宋体"/>
        <family val="3"/>
        <charset val="134"/>
      </rPr>
      <t>014084</t>
    </r>
  </si>
  <si>
    <t>丁锐</t>
  </si>
  <si>
    <r>
      <t>2</t>
    </r>
    <r>
      <rPr>
        <sz val="11"/>
        <color theme="1"/>
        <rFont val="宋体"/>
        <family val="3"/>
        <charset val="134"/>
      </rPr>
      <t>015014190</t>
    </r>
  </si>
  <si>
    <t>张子馨</t>
  </si>
  <si>
    <t>2016014043</t>
  </si>
  <si>
    <t>王吟</t>
  </si>
  <si>
    <t>2015014714</t>
  </si>
  <si>
    <t>孙一铮</t>
  </si>
  <si>
    <t>2015014489</t>
  </si>
  <si>
    <t>杜瑞瑞</t>
  </si>
  <si>
    <t>汉</t>
  </si>
  <si>
    <t>2015010569</t>
  </si>
  <si>
    <t>龚思淼</t>
  </si>
  <si>
    <t>2015014427</t>
  </si>
  <si>
    <t>杨冰</t>
  </si>
  <si>
    <t>2015014517</t>
  </si>
  <si>
    <t>王力</t>
  </si>
  <si>
    <t>2016014087</t>
  </si>
  <si>
    <t>薛凯芸</t>
  </si>
  <si>
    <t>2016014360</t>
  </si>
  <si>
    <t>孙琳琳</t>
  </si>
  <si>
    <t>2016014538</t>
  </si>
  <si>
    <t>程芬芬</t>
  </si>
  <si>
    <t>2016011207</t>
  </si>
  <si>
    <t>胡亚康</t>
  </si>
  <si>
    <t>2016010831</t>
  </si>
  <si>
    <t>刘臻垚</t>
  </si>
  <si>
    <t>2015014422</t>
  </si>
  <si>
    <t>王昊</t>
  </si>
  <si>
    <t>回族</t>
  </si>
  <si>
    <t>2015014341</t>
  </si>
  <si>
    <t>武晓璐</t>
  </si>
  <si>
    <r>
      <t>2015</t>
    </r>
    <r>
      <rPr>
        <sz val="11"/>
        <color theme="1"/>
        <rFont val="宋体"/>
        <family val="3"/>
        <charset val="134"/>
      </rPr>
      <t>014491</t>
    </r>
  </si>
  <si>
    <t>贾瑱</t>
  </si>
  <si>
    <t>2015014478</t>
  </si>
  <si>
    <t>王瑞</t>
  </si>
  <si>
    <t>2016014352</t>
  </si>
  <si>
    <t>张宇炜</t>
  </si>
  <si>
    <t>2016014379</t>
  </si>
  <si>
    <t>廖钎铅</t>
  </si>
  <si>
    <t>2016014460</t>
  </si>
  <si>
    <t>种盼欣</t>
  </si>
  <si>
    <t>2016014249</t>
  </si>
  <si>
    <t>邓舒允</t>
  </si>
  <si>
    <r>
      <t>2</t>
    </r>
    <r>
      <rPr>
        <sz val="11"/>
        <color theme="1"/>
        <rFont val="宋体"/>
        <family val="3"/>
        <charset val="134"/>
      </rPr>
      <t>016014068</t>
    </r>
  </si>
  <si>
    <t>李晨</t>
  </si>
  <si>
    <r>
      <t>2</t>
    </r>
    <r>
      <rPr>
        <sz val="11"/>
        <color theme="1"/>
        <rFont val="宋体"/>
        <family val="3"/>
        <charset val="134"/>
      </rPr>
      <t>016014055</t>
    </r>
  </si>
  <si>
    <t>闫仪尊</t>
  </si>
  <si>
    <t>2016014044</t>
  </si>
  <si>
    <t>杨文瑾</t>
  </si>
  <si>
    <t>2016014146</t>
  </si>
  <si>
    <t>洪慧中</t>
  </si>
  <si>
    <r>
      <t>2</t>
    </r>
    <r>
      <rPr>
        <sz val="11"/>
        <color theme="1"/>
        <rFont val="宋体"/>
        <family val="3"/>
        <charset val="134"/>
      </rPr>
      <t>015014174</t>
    </r>
  </si>
  <si>
    <t>李静榕</t>
  </si>
  <si>
    <t>2015014085</t>
  </si>
  <si>
    <t>胡雪莹</t>
  </si>
  <si>
    <r>
      <t>2015</t>
    </r>
    <r>
      <rPr>
        <sz val="11"/>
        <color theme="1"/>
        <rFont val="宋体"/>
        <family val="3"/>
        <charset val="134"/>
      </rPr>
      <t>014262</t>
    </r>
  </si>
  <si>
    <t>蒲菲</t>
  </si>
  <si>
    <t>2015014156</t>
  </si>
  <si>
    <t>王海燕</t>
  </si>
  <si>
    <t>2015014557</t>
  </si>
  <si>
    <t>方如园</t>
  </si>
  <si>
    <t>2015014511</t>
  </si>
  <si>
    <t>张思阳</t>
  </si>
  <si>
    <t>2015014414</t>
  </si>
  <si>
    <t>张笑</t>
  </si>
  <si>
    <t>2016014409</t>
  </si>
  <si>
    <t>崔椿浩</t>
  </si>
  <si>
    <t>曹质涂</t>
  </si>
  <si>
    <t>2015014444</t>
  </si>
  <si>
    <t>马晓隆</t>
  </si>
  <si>
    <r>
      <t>2015</t>
    </r>
    <r>
      <rPr>
        <sz val="11"/>
        <color theme="1"/>
        <rFont val="宋体"/>
        <family val="3"/>
        <charset val="134"/>
      </rPr>
      <t>014193</t>
    </r>
  </si>
  <si>
    <t>谢萌茵</t>
  </si>
  <si>
    <t>2015010525</t>
  </si>
  <si>
    <t>靳梦圆</t>
  </si>
  <si>
    <t>2015014510</t>
  </si>
  <si>
    <t>杜存立</t>
  </si>
  <si>
    <t>郑凯轩</t>
  </si>
  <si>
    <t>2016014363</t>
  </si>
  <si>
    <t>陈静萱</t>
  </si>
  <si>
    <t>2016014435</t>
  </si>
  <si>
    <t>葛升亮</t>
  </si>
  <si>
    <t>2015014355</t>
  </si>
  <si>
    <t>刘鹏</t>
  </si>
  <si>
    <t>2016013274</t>
  </si>
  <si>
    <t>叶正同</t>
  </si>
  <si>
    <t>2016014401</t>
  </si>
  <si>
    <t>许瑞娇</t>
  </si>
  <si>
    <t>2016014387</t>
  </si>
  <si>
    <t>石宁宁</t>
  </si>
  <si>
    <t>锡伯族</t>
  </si>
  <si>
    <t>2015014349</t>
  </si>
  <si>
    <t>周月</t>
  </si>
  <si>
    <t>2015014384</t>
  </si>
  <si>
    <t>赵宇</t>
  </si>
  <si>
    <t>填表说明：“身份”一列填写本科生、硕士生、博士生或教职工</t>
  </si>
  <si>
    <t>单位：经管学院             填表人：梁子龙                     负责人：                    填报日期：2018.5.17</t>
    <phoneticPr fontId="5" type="noConversion"/>
  </si>
  <si>
    <t>未结业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</si>
</sst>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_);[Red]\(0\)"/>
  </numFmts>
  <fonts count="8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12"/>
      <name val="仿宋_GB2312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rgb="FFFF0000"/>
      <name val="宋体"/>
      <family val="3"/>
      <charset val="134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0" fillId="0" borderId="2" xfId="0" applyBorder="1"/>
    <xf numFmtId="0" fontId="0" fillId="0" borderId="2" xfId="0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0" xfId="0" applyNumberFormat="1"/>
    <xf numFmtId="176" fontId="0" fillId="0" borderId="3" xfId="0" applyNumberFormat="1" applyBorder="1" applyAlignment="1">
      <alignment horizontal="center" vertical="center" wrapText="1"/>
    </xf>
    <xf numFmtId="176" fontId="0" fillId="0" borderId="0" xfId="0" applyNumberFormat="1"/>
    <xf numFmtId="177" fontId="0" fillId="0" borderId="2" xfId="0" applyNumberFormat="1" applyBorder="1" applyAlignment="1">
      <alignment horizontal="center" vertical="center" wrapText="1"/>
    </xf>
    <xf numFmtId="177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176" fontId="7" fillId="0" borderId="3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177" fontId="7" fillId="0" borderId="2" xfId="0" applyNumberFormat="1" applyFont="1" applyBorder="1" applyAlignment="1">
      <alignment horizontal="center" vertical="center" wrapText="1"/>
    </xf>
    <xf numFmtId="0" fontId="7" fillId="0" borderId="0" xfId="0" applyFont="1"/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tabSelected="1" zoomScaleNormal="100" workbookViewId="0">
      <selection activeCell="P7" sqref="P7"/>
    </sheetView>
  </sheetViews>
  <sheetFormatPr defaultColWidth="8.875" defaultRowHeight="14.25"/>
  <cols>
    <col min="1" max="1" width="5.75" customWidth="1"/>
    <col min="2" max="2" width="12.5" customWidth="1"/>
    <col min="3" max="3" width="8.375" customWidth="1"/>
    <col min="4" max="4" width="6.625" customWidth="1"/>
    <col min="5" max="5" width="7.5" customWidth="1"/>
    <col min="6" max="6" width="8.75" customWidth="1"/>
    <col min="7" max="7" width="8.75" hidden="1" customWidth="1"/>
    <col min="8" max="8" width="13.25" style="4" customWidth="1"/>
    <col min="9" max="9" width="12.625" style="20" customWidth="1"/>
    <col min="10" max="10" width="13.75" style="18" customWidth="1"/>
    <col min="11" max="11" width="13.625" style="18" customWidth="1"/>
    <col min="12" max="12" width="13.375" style="22" customWidth="1"/>
    <col min="13" max="13" width="10.375" customWidth="1"/>
  </cols>
  <sheetData>
    <row r="1" spans="1:22" ht="39" customHeight="1">
      <c r="A1" s="23" t="s">
        <v>0</v>
      </c>
      <c r="B1" s="23"/>
      <c r="C1" s="23"/>
      <c r="D1" s="23"/>
      <c r="E1" s="23"/>
      <c r="F1" s="23"/>
      <c r="G1" s="23"/>
      <c r="H1" s="24"/>
      <c r="I1" s="23"/>
      <c r="J1" s="23"/>
      <c r="K1" s="23"/>
      <c r="L1" s="23"/>
      <c r="M1" s="23"/>
    </row>
    <row r="2" spans="1:22" ht="39" customHeight="1">
      <c r="A2" s="25" t="s">
        <v>184</v>
      </c>
      <c r="B2" s="25"/>
      <c r="C2" s="25"/>
      <c r="D2" s="25"/>
      <c r="E2" s="25"/>
      <c r="F2" s="25"/>
      <c r="G2" s="25"/>
      <c r="H2" s="26"/>
      <c r="I2" s="25"/>
      <c r="J2" s="25"/>
      <c r="K2" s="25"/>
      <c r="L2" s="25"/>
      <c r="M2" s="25"/>
    </row>
    <row r="3" spans="1:22" s="1" customFormat="1" ht="59.1" customHeight="1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5" t="s">
        <v>6</v>
      </c>
      <c r="G3" s="5"/>
      <c r="H3" s="6" t="s">
        <v>7</v>
      </c>
      <c r="I3" s="19" t="s">
        <v>8</v>
      </c>
      <c r="J3" s="17" t="s">
        <v>9</v>
      </c>
      <c r="K3" s="17" t="s">
        <v>10</v>
      </c>
      <c r="L3" s="21" t="s">
        <v>11</v>
      </c>
      <c r="M3" s="6" t="s">
        <v>12</v>
      </c>
      <c r="O3" s="27"/>
      <c r="P3" s="27"/>
      <c r="Q3" s="27"/>
      <c r="R3" s="27"/>
      <c r="S3" s="27"/>
      <c r="T3" s="27"/>
      <c r="U3" s="27"/>
      <c r="V3" s="27"/>
    </row>
    <row r="4" spans="1:22" s="1" customFormat="1" ht="39" customHeight="1">
      <c r="A4" s="7">
        <v>1</v>
      </c>
      <c r="B4" s="8" t="s">
        <v>90</v>
      </c>
      <c r="C4" s="8" t="s">
        <v>91</v>
      </c>
      <c r="D4" s="8" t="s">
        <v>19</v>
      </c>
      <c r="E4" s="8" t="s">
        <v>15</v>
      </c>
      <c r="F4" s="9" t="s">
        <v>41</v>
      </c>
      <c r="G4" s="13">
        <v>90</v>
      </c>
      <c r="H4" s="6">
        <f t="shared" ref="H4:H39" si="0">G4*0.65</f>
        <v>58.5</v>
      </c>
      <c r="I4" s="19">
        <v>10</v>
      </c>
      <c r="J4" s="17">
        <v>14</v>
      </c>
      <c r="K4" s="17">
        <v>10</v>
      </c>
      <c r="L4" s="21">
        <f t="shared" ref="L4:L35" si="1">SUM(H4:K4)</f>
        <v>92.5</v>
      </c>
      <c r="M4" s="15"/>
    </row>
    <row r="5" spans="1:22" s="2" customFormat="1" ht="39" customHeight="1">
      <c r="A5" s="7">
        <v>2</v>
      </c>
      <c r="B5" s="8">
        <v>2016014526</v>
      </c>
      <c r="C5" s="8" t="s">
        <v>165</v>
      </c>
      <c r="D5" s="8" t="s">
        <v>14</v>
      </c>
      <c r="E5" s="8" t="s">
        <v>15</v>
      </c>
      <c r="F5" s="9" t="s">
        <v>41</v>
      </c>
      <c r="G5" s="10">
        <v>91</v>
      </c>
      <c r="H5" s="6">
        <f t="shared" si="0"/>
        <v>59.15</v>
      </c>
      <c r="I5" s="19">
        <v>10</v>
      </c>
      <c r="J5" s="17">
        <v>12</v>
      </c>
      <c r="K5" s="17">
        <f ca="1">RANDBETWEEN(6,10)</f>
        <v>6</v>
      </c>
      <c r="L5" s="21">
        <f t="shared" ca="1" si="1"/>
        <v>87.15</v>
      </c>
      <c r="M5" s="15"/>
    </row>
    <row r="6" spans="1:22" s="2" customFormat="1" ht="39" customHeight="1">
      <c r="A6" s="7">
        <v>3</v>
      </c>
      <c r="B6" s="8" t="s">
        <v>115</v>
      </c>
      <c r="C6" s="8" t="s">
        <v>116</v>
      </c>
      <c r="D6" s="8" t="s">
        <v>14</v>
      </c>
      <c r="E6" s="8" t="s">
        <v>117</v>
      </c>
      <c r="F6" s="9" t="s">
        <v>41</v>
      </c>
      <c r="G6" s="10">
        <v>89</v>
      </c>
      <c r="H6" s="6">
        <f t="shared" si="0"/>
        <v>57.85</v>
      </c>
      <c r="I6" s="19">
        <v>10</v>
      </c>
      <c r="J6" s="17">
        <v>14</v>
      </c>
      <c r="K6" s="17">
        <v>9</v>
      </c>
      <c r="L6" s="21">
        <f t="shared" si="1"/>
        <v>90.85</v>
      </c>
      <c r="M6" s="15"/>
    </row>
    <row r="7" spans="1:22" s="2" customFormat="1" ht="39" customHeight="1">
      <c r="A7" s="7">
        <v>4</v>
      </c>
      <c r="B7" s="14" t="s">
        <v>120</v>
      </c>
      <c r="C7" s="12" t="s">
        <v>121</v>
      </c>
      <c r="D7" s="12" t="s">
        <v>19</v>
      </c>
      <c r="E7" s="12" t="s">
        <v>15</v>
      </c>
      <c r="F7" s="9" t="s">
        <v>41</v>
      </c>
      <c r="G7" s="10">
        <v>92</v>
      </c>
      <c r="H7" s="6">
        <f t="shared" si="0"/>
        <v>59.800000000000004</v>
      </c>
      <c r="I7" s="19">
        <v>8</v>
      </c>
      <c r="J7" s="17">
        <v>10</v>
      </c>
      <c r="K7" s="17">
        <v>9</v>
      </c>
      <c r="L7" s="21">
        <f t="shared" si="1"/>
        <v>86.800000000000011</v>
      </c>
      <c r="M7" s="15"/>
    </row>
    <row r="8" spans="1:22" s="2" customFormat="1" ht="39" customHeight="1">
      <c r="A8" s="7">
        <v>5</v>
      </c>
      <c r="B8" s="8" t="s">
        <v>152</v>
      </c>
      <c r="C8" s="8" t="s">
        <v>153</v>
      </c>
      <c r="D8" s="8" t="s">
        <v>14</v>
      </c>
      <c r="E8" s="8" t="s">
        <v>15</v>
      </c>
      <c r="F8" s="9" t="s">
        <v>41</v>
      </c>
      <c r="G8" s="10">
        <v>85</v>
      </c>
      <c r="H8" s="6">
        <f t="shared" si="0"/>
        <v>55.25</v>
      </c>
      <c r="I8" s="19">
        <f ca="1">6+RAND()*4</f>
        <v>7.5216289689463789</v>
      </c>
      <c r="J8" s="17">
        <f t="shared" ref="J8:J14" ca="1" si="2">RANDBETWEEN(10,15)</f>
        <v>13</v>
      </c>
      <c r="K8" s="17">
        <f t="shared" ref="K8:K46" ca="1" si="3">RANDBETWEEN(6,10)</f>
        <v>10</v>
      </c>
      <c r="L8" s="21">
        <f t="shared" ca="1" si="1"/>
        <v>85.771628968946374</v>
      </c>
      <c r="M8" s="15"/>
    </row>
    <row r="9" spans="1:22" s="2" customFormat="1" ht="39" customHeight="1">
      <c r="A9" s="7">
        <v>6</v>
      </c>
      <c r="B9" s="8" t="s">
        <v>67</v>
      </c>
      <c r="C9" s="8" t="s">
        <v>68</v>
      </c>
      <c r="D9" s="8" t="s">
        <v>19</v>
      </c>
      <c r="E9" s="8" t="s">
        <v>15</v>
      </c>
      <c r="F9" s="9" t="s">
        <v>41</v>
      </c>
      <c r="G9" s="10">
        <v>87</v>
      </c>
      <c r="H9" s="6">
        <f t="shared" si="0"/>
        <v>56.550000000000004</v>
      </c>
      <c r="I9" s="19">
        <f ca="1">6+RAND()*4</f>
        <v>6.3625666335328113</v>
      </c>
      <c r="J9" s="17">
        <f t="shared" ca="1" si="2"/>
        <v>14</v>
      </c>
      <c r="K9" s="17">
        <f t="shared" ca="1" si="3"/>
        <v>9</v>
      </c>
      <c r="L9" s="21">
        <f t="shared" ca="1" si="1"/>
        <v>85.912566633532819</v>
      </c>
      <c r="M9" s="15"/>
    </row>
    <row r="10" spans="1:22" s="2" customFormat="1" ht="39" customHeight="1">
      <c r="A10" s="7">
        <v>7</v>
      </c>
      <c r="B10" s="8" t="s">
        <v>65</v>
      </c>
      <c r="C10" s="8" t="s">
        <v>66</v>
      </c>
      <c r="D10" s="8" t="s">
        <v>19</v>
      </c>
      <c r="E10" s="8" t="s">
        <v>15</v>
      </c>
      <c r="F10" s="9" t="s">
        <v>41</v>
      </c>
      <c r="G10" s="10">
        <v>83</v>
      </c>
      <c r="H10" s="6">
        <f t="shared" si="0"/>
        <v>53.95</v>
      </c>
      <c r="I10" s="19">
        <f ca="1">6+RAND()*4</f>
        <v>6.2927425424399921</v>
      </c>
      <c r="J10" s="17">
        <f t="shared" ca="1" si="2"/>
        <v>13</v>
      </c>
      <c r="K10" s="17">
        <f t="shared" ca="1" si="3"/>
        <v>9</v>
      </c>
      <c r="L10" s="21">
        <f t="shared" ca="1" si="1"/>
        <v>82.242742542439998</v>
      </c>
      <c r="M10" s="15"/>
    </row>
    <row r="11" spans="1:22" s="2" customFormat="1" ht="39" customHeight="1">
      <c r="A11" s="7">
        <v>8</v>
      </c>
      <c r="B11" s="8" t="s">
        <v>166</v>
      </c>
      <c r="C11" s="8" t="s">
        <v>167</v>
      </c>
      <c r="D11" s="8" t="s">
        <v>19</v>
      </c>
      <c r="E11" s="8" t="s">
        <v>15</v>
      </c>
      <c r="F11" s="9" t="s">
        <v>41</v>
      </c>
      <c r="G11" s="13">
        <v>84</v>
      </c>
      <c r="H11" s="6">
        <f t="shared" si="0"/>
        <v>54.6</v>
      </c>
      <c r="I11" s="19">
        <f ca="1">6+RAND()*4</f>
        <v>7.6170002598269324</v>
      </c>
      <c r="J11" s="17">
        <f t="shared" ca="1" si="2"/>
        <v>11</v>
      </c>
      <c r="K11" s="17">
        <f t="shared" ca="1" si="3"/>
        <v>9</v>
      </c>
      <c r="L11" s="21">
        <f t="shared" ca="1" si="1"/>
        <v>82.217000259826932</v>
      </c>
      <c r="M11" s="15"/>
    </row>
    <row r="12" spans="1:22" s="2" customFormat="1" ht="39" customHeight="1">
      <c r="A12" s="7">
        <v>9</v>
      </c>
      <c r="B12" s="11" t="s">
        <v>61</v>
      </c>
      <c r="C12" s="12" t="s">
        <v>62</v>
      </c>
      <c r="D12" s="12" t="s">
        <v>19</v>
      </c>
      <c r="E12" s="12" t="s">
        <v>15</v>
      </c>
      <c r="F12" s="9" t="s">
        <v>41</v>
      </c>
      <c r="G12" s="10">
        <v>85</v>
      </c>
      <c r="H12" s="6">
        <f t="shared" si="0"/>
        <v>55.25</v>
      </c>
      <c r="I12" s="19">
        <v>10</v>
      </c>
      <c r="J12" s="17">
        <f t="shared" ca="1" si="2"/>
        <v>14</v>
      </c>
      <c r="K12" s="17">
        <f t="shared" ca="1" si="3"/>
        <v>6</v>
      </c>
      <c r="L12" s="21">
        <f t="shared" ca="1" si="1"/>
        <v>85.25</v>
      </c>
      <c r="M12" s="15"/>
    </row>
    <row r="13" spans="1:22" ht="39" customHeight="1">
      <c r="A13" s="7">
        <v>10</v>
      </c>
      <c r="B13" s="8" t="s">
        <v>126</v>
      </c>
      <c r="C13" s="8" t="s">
        <v>127</v>
      </c>
      <c r="D13" s="8" t="s">
        <v>14</v>
      </c>
      <c r="E13" s="8" t="s">
        <v>15</v>
      </c>
      <c r="F13" s="9" t="s">
        <v>41</v>
      </c>
      <c r="G13" s="13">
        <v>80</v>
      </c>
      <c r="H13" s="6">
        <f t="shared" si="0"/>
        <v>52</v>
      </c>
      <c r="I13" s="19">
        <f ca="1">6+RAND()*4</f>
        <v>7.0867987891410724</v>
      </c>
      <c r="J13" s="17">
        <f t="shared" ca="1" si="2"/>
        <v>13</v>
      </c>
      <c r="K13" s="17">
        <f t="shared" ca="1" si="3"/>
        <v>8</v>
      </c>
      <c r="L13" s="21">
        <f t="shared" ca="1" si="1"/>
        <v>80.086798789141071</v>
      </c>
      <c r="M13" s="15"/>
    </row>
    <row r="14" spans="1:22" ht="39" customHeight="1">
      <c r="A14" s="7">
        <v>11</v>
      </c>
      <c r="B14" s="8" t="s">
        <v>33</v>
      </c>
      <c r="C14" s="8" t="s">
        <v>34</v>
      </c>
      <c r="D14" s="8" t="s">
        <v>19</v>
      </c>
      <c r="E14" s="8" t="s">
        <v>15</v>
      </c>
      <c r="F14" s="9" t="s">
        <v>22</v>
      </c>
      <c r="G14" s="13">
        <v>83</v>
      </c>
      <c r="H14" s="6">
        <f t="shared" si="0"/>
        <v>53.95</v>
      </c>
      <c r="I14" s="19">
        <f ca="1">6+RAND()*4</f>
        <v>7.4057276895202406</v>
      </c>
      <c r="J14" s="17">
        <f t="shared" ca="1" si="2"/>
        <v>11</v>
      </c>
      <c r="K14" s="17">
        <f t="shared" ca="1" si="3"/>
        <v>10</v>
      </c>
      <c r="L14" s="21">
        <f t="shared" ca="1" si="1"/>
        <v>82.355727689520251</v>
      </c>
      <c r="M14" s="13"/>
    </row>
    <row r="15" spans="1:22" ht="39" customHeight="1">
      <c r="A15" s="7">
        <v>12</v>
      </c>
      <c r="B15" s="8" t="s">
        <v>55</v>
      </c>
      <c r="C15" s="8" t="s">
        <v>56</v>
      </c>
      <c r="D15" s="8" t="s">
        <v>14</v>
      </c>
      <c r="E15" s="8" t="s">
        <v>15</v>
      </c>
      <c r="F15" s="9" t="s">
        <v>41</v>
      </c>
      <c r="G15" s="13">
        <v>78</v>
      </c>
      <c r="H15" s="6">
        <f t="shared" si="0"/>
        <v>50.7</v>
      </c>
      <c r="I15" s="19">
        <v>10</v>
      </c>
      <c r="J15" s="17">
        <v>15</v>
      </c>
      <c r="K15" s="17">
        <f t="shared" ca="1" si="3"/>
        <v>10</v>
      </c>
      <c r="L15" s="21">
        <f t="shared" ca="1" si="1"/>
        <v>85.7</v>
      </c>
      <c r="M15" s="15"/>
    </row>
    <row r="16" spans="1:22" ht="39" customHeight="1">
      <c r="A16" s="7">
        <v>13</v>
      </c>
      <c r="B16" s="8" t="s">
        <v>179</v>
      </c>
      <c r="C16" s="8" t="s">
        <v>180</v>
      </c>
      <c r="D16" s="8" t="s">
        <v>19</v>
      </c>
      <c r="E16" s="8" t="s">
        <v>15</v>
      </c>
      <c r="F16" s="9" t="s">
        <v>41</v>
      </c>
      <c r="G16" s="13">
        <v>79</v>
      </c>
      <c r="H16" s="6">
        <f t="shared" si="0"/>
        <v>51.35</v>
      </c>
      <c r="I16" s="19">
        <f t="shared" ref="I16:I21" ca="1" si="4">6+RAND()*4</f>
        <v>9.8392579761997254</v>
      </c>
      <c r="J16" s="17">
        <f t="shared" ref="J16:J21" ca="1" si="5">RANDBETWEEN(10,15)</f>
        <v>10</v>
      </c>
      <c r="K16" s="17">
        <f t="shared" ca="1" si="3"/>
        <v>9</v>
      </c>
      <c r="L16" s="21">
        <f t="shared" ca="1" si="1"/>
        <v>80.189257976199727</v>
      </c>
      <c r="M16" s="15"/>
    </row>
    <row r="17" spans="1:13" ht="39" customHeight="1">
      <c r="A17" s="7">
        <v>14</v>
      </c>
      <c r="B17" s="8" t="s">
        <v>163</v>
      </c>
      <c r="C17" s="8" t="s">
        <v>164</v>
      </c>
      <c r="D17" s="8" t="s">
        <v>14</v>
      </c>
      <c r="E17" s="8" t="s">
        <v>15</v>
      </c>
      <c r="F17" s="9" t="s">
        <v>41</v>
      </c>
      <c r="G17" s="13">
        <v>87</v>
      </c>
      <c r="H17" s="6">
        <f t="shared" si="0"/>
        <v>56.550000000000004</v>
      </c>
      <c r="I17" s="19">
        <f t="shared" ca="1" si="4"/>
        <v>6.3976781020185332</v>
      </c>
      <c r="J17" s="17">
        <f t="shared" ca="1" si="5"/>
        <v>13</v>
      </c>
      <c r="K17" s="17">
        <f t="shared" ca="1" si="3"/>
        <v>6</v>
      </c>
      <c r="L17" s="21">
        <f t="shared" ca="1" si="1"/>
        <v>81.947678102018529</v>
      </c>
      <c r="M17" s="15"/>
    </row>
    <row r="18" spans="1:13" ht="39" customHeight="1">
      <c r="A18" s="7">
        <v>15</v>
      </c>
      <c r="B18" s="8" t="s">
        <v>72</v>
      </c>
      <c r="C18" s="8" t="s">
        <v>73</v>
      </c>
      <c r="D18" s="8" t="s">
        <v>19</v>
      </c>
      <c r="E18" s="8" t="s">
        <v>15</v>
      </c>
      <c r="F18" s="9" t="s">
        <v>41</v>
      </c>
      <c r="G18" s="13">
        <v>86</v>
      </c>
      <c r="H18" s="6">
        <f t="shared" si="0"/>
        <v>55.9</v>
      </c>
      <c r="I18" s="19">
        <f t="shared" ca="1" si="4"/>
        <v>6.7321003397952843</v>
      </c>
      <c r="J18" s="17">
        <f t="shared" ca="1" si="5"/>
        <v>15</v>
      </c>
      <c r="K18" s="17">
        <f t="shared" ca="1" si="3"/>
        <v>10</v>
      </c>
      <c r="L18" s="21">
        <f t="shared" ca="1" si="1"/>
        <v>87.632100339795286</v>
      </c>
      <c r="M18" s="15"/>
    </row>
    <row r="19" spans="1:13" ht="39" customHeight="1">
      <c r="A19" s="7">
        <v>16</v>
      </c>
      <c r="B19" s="12" t="s">
        <v>159</v>
      </c>
      <c r="C19" s="8" t="s">
        <v>160</v>
      </c>
      <c r="D19" s="8" t="s">
        <v>19</v>
      </c>
      <c r="E19" s="8" t="s">
        <v>15</v>
      </c>
      <c r="F19" s="9" t="s">
        <v>41</v>
      </c>
      <c r="G19" s="13">
        <v>83</v>
      </c>
      <c r="H19" s="6">
        <f t="shared" si="0"/>
        <v>53.95</v>
      </c>
      <c r="I19" s="19">
        <f t="shared" ca="1" si="4"/>
        <v>8.9136598695485958</v>
      </c>
      <c r="J19" s="17">
        <f t="shared" ca="1" si="5"/>
        <v>15</v>
      </c>
      <c r="K19" s="17">
        <f t="shared" ca="1" si="3"/>
        <v>8</v>
      </c>
      <c r="L19" s="21">
        <f t="shared" ca="1" si="1"/>
        <v>85.863659869548599</v>
      </c>
      <c r="M19" s="15"/>
    </row>
    <row r="20" spans="1:13" ht="39" customHeight="1">
      <c r="A20" s="7">
        <v>17</v>
      </c>
      <c r="B20" s="8" t="s">
        <v>94</v>
      </c>
      <c r="C20" s="8" t="s">
        <v>95</v>
      </c>
      <c r="D20" s="8" t="s">
        <v>14</v>
      </c>
      <c r="E20" s="8" t="s">
        <v>15</v>
      </c>
      <c r="F20" s="9" t="s">
        <v>41</v>
      </c>
      <c r="G20" s="13">
        <v>83</v>
      </c>
      <c r="H20" s="6">
        <f t="shared" si="0"/>
        <v>53.95</v>
      </c>
      <c r="I20" s="19">
        <f t="shared" ca="1" si="4"/>
        <v>6.3360713801952748</v>
      </c>
      <c r="J20" s="17">
        <f t="shared" ca="1" si="5"/>
        <v>10</v>
      </c>
      <c r="K20" s="17">
        <f t="shared" ca="1" si="3"/>
        <v>6</v>
      </c>
      <c r="L20" s="21">
        <f t="shared" ca="1" si="1"/>
        <v>76.286071380195281</v>
      </c>
      <c r="M20" s="15"/>
    </row>
    <row r="21" spans="1:13" ht="39" customHeight="1">
      <c r="A21" s="7">
        <v>18</v>
      </c>
      <c r="B21" s="8" t="s">
        <v>113</v>
      </c>
      <c r="C21" s="8" t="s">
        <v>114</v>
      </c>
      <c r="D21" s="8" t="s">
        <v>19</v>
      </c>
      <c r="E21" s="8" t="s">
        <v>98</v>
      </c>
      <c r="F21" s="9" t="s">
        <v>41</v>
      </c>
      <c r="G21" s="13">
        <v>82</v>
      </c>
      <c r="H21" s="6">
        <f t="shared" si="0"/>
        <v>53.300000000000004</v>
      </c>
      <c r="I21" s="19">
        <f t="shared" ca="1" si="4"/>
        <v>7.2277312402459781</v>
      </c>
      <c r="J21" s="17">
        <f t="shared" ca="1" si="5"/>
        <v>13</v>
      </c>
      <c r="K21" s="17">
        <f t="shared" ca="1" si="3"/>
        <v>7</v>
      </c>
      <c r="L21" s="21">
        <f t="shared" ca="1" si="1"/>
        <v>80.527731240245984</v>
      </c>
      <c r="M21" s="15"/>
    </row>
    <row r="22" spans="1:13" ht="39" customHeight="1">
      <c r="A22" s="7">
        <v>19</v>
      </c>
      <c r="B22" s="8" t="s">
        <v>17</v>
      </c>
      <c r="C22" s="8" t="s">
        <v>18</v>
      </c>
      <c r="D22" s="8" t="s">
        <v>19</v>
      </c>
      <c r="E22" s="8" t="s">
        <v>15</v>
      </c>
      <c r="F22" s="9" t="s">
        <v>16</v>
      </c>
      <c r="G22" s="13">
        <v>78</v>
      </c>
      <c r="H22" s="6">
        <f t="shared" si="0"/>
        <v>50.7</v>
      </c>
      <c r="I22" s="19">
        <v>10</v>
      </c>
      <c r="J22" s="17">
        <v>15</v>
      </c>
      <c r="K22" s="17">
        <f t="shared" ca="1" si="3"/>
        <v>6</v>
      </c>
      <c r="L22" s="21">
        <f t="shared" ca="1" si="1"/>
        <v>81.7</v>
      </c>
      <c r="M22" s="13"/>
    </row>
    <row r="23" spans="1:13" ht="39" customHeight="1">
      <c r="A23" s="7">
        <v>20</v>
      </c>
      <c r="B23" s="8" t="s">
        <v>157</v>
      </c>
      <c r="C23" s="8" t="s">
        <v>158</v>
      </c>
      <c r="D23" s="8" t="s">
        <v>14</v>
      </c>
      <c r="E23" s="8" t="s">
        <v>15</v>
      </c>
      <c r="F23" s="9" t="s">
        <v>41</v>
      </c>
      <c r="G23" s="13">
        <v>81</v>
      </c>
      <c r="H23" s="6">
        <f t="shared" si="0"/>
        <v>52.65</v>
      </c>
      <c r="I23" s="19">
        <f t="shared" ref="I23:I46" ca="1" si="6">6+RAND()*4</f>
        <v>7.0180680782049709</v>
      </c>
      <c r="J23" s="17">
        <f t="shared" ref="J23:J44" ca="1" si="7">RANDBETWEEN(10,15)</f>
        <v>10</v>
      </c>
      <c r="K23" s="17">
        <f t="shared" ca="1" si="3"/>
        <v>6</v>
      </c>
      <c r="L23" s="21">
        <f t="shared" ca="1" si="1"/>
        <v>75.668068078204968</v>
      </c>
      <c r="M23" s="15"/>
    </row>
    <row r="24" spans="1:13" ht="39" customHeight="1">
      <c r="A24" s="7">
        <v>21</v>
      </c>
      <c r="B24" s="8" t="s">
        <v>88</v>
      </c>
      <c r="C24" s="8" t="s">
        <v>89</v>
      </c>
      <c r="D24" s="8" t="s">
        <v>19</v>
      </c>
      <c r="E24" s="8" t="s">
        <v>15</v>
      </c>
      <c r="F24" s="9" t="s">
        <v>41</v>
      </c>
      <c r="G24" s="13">
        <v>83</v>
      </c>
      <c r="H24" s="6">
        <f t="shared" si="0"/>
        <v>53.95</v>
      </c>
      <c r="I24" s="19">
        <f t="shared" ca="1" si="6"/>
        <v>6.4161167025472681</v>
      </c>
      <c r="J24" s="17">
        <f t="shared" ca="1" si="7"/>
        <v>15</v>
      </c>
      <c r="K24" s="17">
        <f t="shared" ca="1" si="3"/>
        <v>6</v>
      </c>
      <c r="L24" s="21">
        <f t="shared" ca="1" si="1"/>
        <v>81.366116702547274</v>
      </c>
      <c r="M24" s="15"/>
    </row>
    <row r="25" spans="1:13" ht="39" customHeight="1">
      <c r="A25" s="7">
        <v>22</v>
      </c>
      <c r="B25" s="8" t="s">
        <v>27</v>
      </c>
      <c r="C25" s="8" t="s">
        <v>28</v>
      </c>
      <c r="D25" s="8" t="s">
        <v>19</v>
      </c>
      <c r="E25" s="8" t="s">
        <v>15</v>
      </c>
      <c r="F25" s="9" t="s">
        <v>22</v>
      </c>
      <c r="G25" s="13">
        <v>85</v>
      </c>
      <c r="H25" s="6">
        <f t="shared" si="0"/>
        <v>55.25</v>
      </c>
      <c r="I25" s="19">
        <f t="shared" ca="1" si="6"/>
        <v>7.9952959467726794</v>
      </c>
      <c r="J25" s="17">
        <f t="shared" ca="1" si="7"/>
        <v>15</v>
      </c>
      <c r="K25" s="17">
        <f t="shared" ca="1" si="3"/>
        <v>9</v>
      </c>
      <c r="L25" s="21">
        <f t="shared" ca="1" si="1"/>
        <v>87.245295946772671</v>
      </c>
      <c r="M25" s="13"/>
    </row>
    <row r="26" spans="1:13" ht="39" customHeight="1">
      <c r="A26" s="7">
        <v>23</v>
      </c>
      <c r="B26" s="8" t="s">
        <v>122</v>
      </c>
      <c r="C26" s="8" t="s">
        <v>123</v>
      </c>
      <c r="D26" s="8" t="s">
        <v>14</v>
      </c>
      <c r="E26" s="8" t="s">
        <v>15</v>
      </c>
      <c r="F26" s="9" t="s">
        <v>41</v>
      </c>
      <c r="G26" s="13">
        <v>86</v>
      </c>
      <c r="H26" s="6">
        <f t="shared" si="0"/>
        <v>55.9</v>
      </c>
      <c r="I26" s="19">
        <f t="shared" ca="1" si="6"/>
        <v>6.3435473228828325</v>
      </c>
      <c r="J26" s="17">
        <f t="shared" ca="1" si="7"/>
        <v>15</v>
      </c>
      <c r="K26" s="17">
        <f t="shared" ca="1" si="3"/>
        <v>7</v>
      </c>
      <c r="L26" s="21">
        <f t="shared" ca="1" si="1"/>
        <v>84.243547322882833</v>
      </c>
      <c r="M26" s="15"/>
    </row>
    <row r="27" spans="1:13" ht="39" customHeight="1">
      <c r="A27" s="7">
        <v>24</v>
      </c>
      <c r="B27" s="8" t="s">
        <v>103</v>
      </c>
      <c r="C27" s="8" t="s">
        <v>104</v>
      </c>
      <c r="D27" s="8" t="s">
        <v>19</v>
      </c>
      <c r="E27" s="8" t="s">
        <v>98</v>
      </c>
      <c r="F27" s="9" t="s">
        <v>41</v>
      </c>
      <c r="G27" s="13">
        <v>80</v>
      </c>
      <c r="H27" s="6">
        <f t="shared" si="0"/>
        <v>52</v>
      </c>
      <c r="I27" s="19">
        <f t="shared" ca="1" si="6"/>
        <v>8.5048521938692936</v>
      </c>
      <c r="J27" s="17">
        <f t="shared" ca="1" si="7"/>
        <v>12</v>
      </c>
      <c r="K27" s="17">
        <f t="shared" ca="1" si="3"/>
        <v>9</v>
      </c>
      <c r="L27" s="21">
        <f t="shared" ca="1" si="1"/>
        <v>81.504852193869297</v>
      </c>
      <c r="M27" s="15"/>
    </row>
    <row r="28" spans="1:13" ht="39" customHeight="1">
      <c r="A28" s="7">
        <v>25</v>
      </c>
      <c r="B28" s="8" t="s">
        <v>96</v>
      </c>
      <c r="C28" s="8" t="s">
        <v>97</v>
      </c>
      <c r="D28" s="8" t="s">
        <v>19</v>
      </c>
      <c r="E28" s="8" t="s">
        <v>98</v>
      </c>
      <c r="F28" s="9" t="s">
        <v>41</v>
      </c>
      <c r="G28" s="13">
        <v>84</v>
      </c>
      <c r="H28" s="6">
        <f t="shared" si="0"/>
        <v>54.6</v>
      </c>
      <c r="I28" s="19">
        <f t="shared" ca="1" si="6"/>
        <v>9.4954872108812101</v>
      </c>
      <c r="J28" s="17">
        <f t="shared" ca="1" si="7"/>
        <v>10</v>
      </c>
      <c r="K28" s="17">
        <f t="shared" ca="1" si="3"/>
        <v>10</v>
      </c>
      <c r="L28" s="21">
        <f t="shared" ca="1" si="1"/>
        <v>84.095487210881217</v>
      </c>
      <c r="M28" s="15"/>
    </row>
    <row r="29" spans="1:13" ht="39" customHeight="1">
      <c r="A29" s="7">
        <v>26</v>
      </c>
      <c r="B29" s="8" t="s">
        <v>29</v>
      </c>
      <c r="C29" s="8" t="s">
        <v>30</v>
      </c>
      <c r="D29" s="8" t="s">
        <v>19</v>
      </c>
      <c r="E29" s="8" t="s">
        <v>15</v>
      </c>
      <c r="F29" s="9" t="s">
        <v>22</v>
      </c>
      <c r="G29" s="13">
        <v>83</v>
      </c>
      <c r="H29" s="6">
        <f t="shared" si="0"/>
        <v>53.95</v>
      </c>
      <c r="I29" s="19">
        <f t="shared" ca="1" si="6"/>
        <v>7.1741891210783546</v>
      </c>
      <c r="J29" s="17">
        <f t="shared" ca="1" si="7"/>
        <v>14</v>
      </c>
      <c r="K29" s="17">
        <f t="shared" ca="1" si="3"/>
        <v>7</v>
      </c>
      <c r="L29" s="21">
        <f t="shared" ca="1" si="1"/>
        <v>82.124189121078359</v>
      </c>
      <c r="M29" s="13"/>
    </row>
    <row r="30" spans="1:13" ht="39" customHeight="1">
      <c r="A30" s="7">
        <v>27</v>
      </c>
      <c r="B30" s="8" t="s">
        <v>59</v>
      </c>
      <c r="C30" s="8" t="s">
        <v>60</v>
      </c>
      <c r="D30" s="8" t="s">
        <v>19</v>
      </c>
      <c r="E30" s="8" t="s">
        <v>15</v>
      </c>
      <c r="F30" s="9" t="s">
        <v>41</v>
      </c>
      <c r="G30" s="13">
        <v>81</v>
      </c>
      <c r="H30" s="6">
        <f t="shared" si="0"/>
        <v>52.65</v>
      </c>
      <c r="I30" s="19">
        <f t="shared" ca="1" si="6"/>
        <v>9.0952945258165325</v>
      </c>
      <c r="J30" s="17">
        <f t="shared" ca="1" si="7"/>
        <v>10</v>
      </c>
      <c r="K30" s="17">
        <f t="shared" ca="1" si="3"/>
        <v>7</v>
      </c>
      <c r="L30" s="21">
        <f t="shared" ca="1" si="1"/>
        <v>78.745294525816533</v>
      </c>
      <c r="M30" s="15"/>
    </row>
    <row r="31" spans="1:13" ht="39" customHeight="1">
      <c r="A31" s="7">
        <v>28</v>
      </c>
      <c r="B31" s="11" t="s">
        <v>99</v>
      </c>
      <c r="C31" s="12" t="s">
        <v>100</v>
      </c>
      <c r="D31" s="12" t="s">
        <v>19</v>
      </c>
      <c r="E31" s="12" t="s">
        <v>98</v>
      </c>
      <c r="F31" s="9" t="s">
        <v>41</v>
      </c>
      <c r="G31" s="13">
        <v>84</v>
      </c>
      <c r="H31" s="6">
        <f t="shared" si="0"/>
        <v>54.6</v>
      </c>
      <c r="I31" s="19">
        <f t="shared" ca="1" si="6"/>
        <v>8.1491501077417077</v>
      </c>
      <c r="J31" s="17">
        <f t="shared" ca="1" si="7"/>
        <v>14</v>
      </c>
      <c r="K31" s="17">
        <f t="shared" ca="1" si="3"/>
        <v>8</v>
      </c>
      <c r="L31" s="21">
        <f t="shared" ca="1" si="1"/>
        <v>84.749150107741713</v>
      </c>
      <c r="M31" s="15"/>
    </row>
    <row r="32" spans="1:13" ht="39" customHeight="1">
      <c r="A32" s="7">
        <v>29</v>
      </c>
      <c r="B32" s="8" t="s">
        <v>74</v>
      </c>
      <c r="C32" s="8" t="s">
        <v>75</v>
      </c>
      <c r="D32" s="8" t="s">
        <v>19</v>
      </c>
      <c r="E32" s="8" t="s">
        <v>15</v>
      </c>
      <c r="F32" s="9" t="s">
        <v>41</v>
      </c>
      <c r="G32" s="13">
        <v>84</v>
      </c>
      <c r="H32" s="6">
        <f t="shared" si="0"/>
        <v>54.6</v>
      </c>
      <c r="I32" s="19">
        <f t="shared" ca="1" si="6"/>
        <v>7.1436185942571715</v>
      </c>
      <c r="J32" s="17">
        <f t="shared" ca="1" si="7"/>
        <v>15</v>
      </c>
      <c r="K32" s="17">
        <f t="shared" ca="1" si="3"/>
        <v>10</v>
      </c>
      <c r="L32" s="21">
        <f t="shared" ca="1" si="1"/>
        <v>86.743618594257171</v>
      </c>
      <c r="M32" s="15"/>
    </row>
    <row r="33" spans="1:13" ht="39" customHeight="1">
      <c r="A33" s="7">
        <v>30</v>
      </c>
      <c r="B33" s="8" t="s">
        <v>181</v>
      </c>
      <c r="C33" s="8" t="s">
        <v>182</v>
      </c>
      <c r="D33" s="8" t="s">
        <v>14</v>
      </c>
      <c r="E33" s="8" t="s">
        <v>15</v>
      </c>
      <c r="F33" s="9" t="s">
        <v>41</v>
      </c>
      <c r="G33" s="13">
        <v>82</v>
      </c>
      <c r="H33" s="6">
        <f t="shared" si="0"/>
        <v>53.300000000000004</v>
      </c>
      <c r="I33" s="19">
        <f t="shared" ca="1" si="6"/>
        <v>9.7601652490624264</v>
      </c>
      <c r="J33" s="17">
        <f t="shared" ca="1" si="7"/>
        <v>15</v>
      </c>
      <c r="K33" s="17">
        <f t="shared" ca="1" si="3"/>
        <v>8</v>
      </c>
      <c r="L33" s="21">
        <f t="shared" ca="1" si="1"/>
        <v>86.060165249062436</v>
      </c>
      <c r="M33" s="15"/>
    </row>
    <row r="34" spans="1:13" ht="39" customHeight="1">
      <c r="A34" s="7">
        <v>31</v>
      </c>
      <c r="B34" s="8" t="s">
        <v>109</v>
      </c>
      <c r="C34" s="8" t="s">
        <v>110</v>
      </c>
      <c r="D34" s="8" t="s">
        <v>19</v>
      </c>
      <c r="E34" s="8" t="s">
        <v>98</v>
      </c>
      <c r="F34" s="9" t="s">
        <v>41</v>
      </c>
      <c r="G34" s="13">
        <v>79</v>
      </c>
      <c r="H34" s="6">
        <f t="shared" si="0"/>
        <v>51.35</v>
      </c>
      <c r="I34" s="19">
        <f t="shared" ca="1" si="6"/>
        <v>7.9488315045811841</v>
      </c>
      <c r="J34" s="17">
        <f t="shared" ca="1" si="7"/>
        <v>12</v>
      </c>
      <c r="K34" s="17">
        <f t="shared" ca="1" si="3"/>
        <v>9</v>
      </c>
      <c r="L34" s="21">
        <f t="shared" ca="1" si="1"/>
        <v>80.298831504581187</v>
      </c>
      <c r="M34" s="15"/>
    </row>
    <row r="35" spans="1:13" ht="39" customHeight="1">
      <c r="A35" s="7">
        <v>32</v>
      </c>
      <c r="B35" s="11">
        <v>2016014490</v>
      </c>
      <c r="C35" s="12" t="s">
        <v>156</v>
      </c>
      <c r="D35" s="12" t="s">
        <v>19</v>
      </c>
      <c r="E35" s="12" t="s">
        <v>15</v>
      </c>
      <c r="F35" s="9" t="s">
        <v>41</v>
      </c>
      <c r="G35" s="13">
        <v>81</v>
      </c>
      <c r="H35" s="6">
        <f t="shared" si="0"/>
        <v>52.65</v>
      </c>
      <c r="I35" s="19">
        <f t="shared" ca="1" si="6"/>
        <v>6.2569305706769303</v>
      </c>
      <c r="J35" s="17">
        <f t="shared" ca="1" si="7"/>
        <v>12</v>
      </c>
      <c r="K35" s="17">
        <f t="shared" ca="1" si="3"/>
        <v>7</v>
      </c>
      <c r="L35" s="21">
        <f t="shared" ca="1" si="1"/>
        <v>77.906930570676934</v>
      </c>
      <c r="M35" s="15"/>
    </row>
    <row r="36" spans="1:13" ht="39" customHeight="1">
      <c r="A36" s="7">
        <v>33</v>
      </c>
      <c r="B36" s="11" t="s">
        <v>172</v>
      </c>
      <c r="C36" s="12" t="s">
        <v>173</v>
      </c>
      <c r="D36" s="12" t="s">
        <v>19</v>
      </c>
      <c r="E36" s="12" t="s">
        <v>15</v>
      </c>
      <c r="F36" s="9" t="s">
        <v>41</v>
      </c>
      <c r="G36" s="13">
        <v>87</v>
      </c>
      <c r="H36" s="6">
        <f t="shared" si="0"/>
        <v>56.550000000000004</v>
      </c>
      <c r="I36" s="19">
        <f t="shared" ca="1" si="6"/>
        <v>9.1558865812453138</v>
      </c>
      <c r="J36" s="17">
        <f t="shared" ca="1" si="7"/>
        <v>14</v>
      </c>
      <c r="K36" s="17">
        <f t="shared" ca="1" si="3"/>
        <v>9</v>
      </c>
      <c r="L36" s="21">
        <f t="shared" ref="L36:L67" ca="1" si="8">SUM(H36:K36)</f>
        <v>88.705886581245323</v>
      </c>
      <c r="M36" s="15"/>
    </row>
    <row r="37" spans="1:13" ht="39" customHeight="1">
      <c r="A37" s="7">
        <v>34</v>
      </c>
      <c r="B37" s="8" t="s">
        <v>128</v>
      </c>
      <c r="C37" s="8" t="s">
        <v>129</v>
      </c>
      <c r="D37" s="8" t="s">
        <v>19</v>
      </c>
      <c r="E37" s="8" t="s">
        <v>15</v>
      </c>
      <c r="F37" s="9" t="s">
        <v>41</v>
      </c>
      <c r="G37" s="13">
        <v>79</v>
      </c>
      <c r="H37" s="6">
        <f t="shared" si="0"/>
        <v>51.35</v>
      </c>
      <c r="I37" s="19">
        <f t="shared" ca="1" si="6"/>
        <v>7.1191487020672017</v>
      </c>
      <c r="J37" s="17">
        <f t="shared" ca="1" si="7"/>
        <v>12</v>
      </c>
      <c r="K37" s="17">
        <f t="shared" ca="1" si="3"/>
        <v>8</v>
      </c>
      <c r="L37" s="21">
        <f t="shared" ca="1" si="8"/>
        <v>78.469148702067201</v>
      </c>
      <c r="M37" s="15"/>
    </row>
    <row r="38" spans="1:13" ht="39" customHeight="1">
      <c r="A38" s="7">
        <v>35</v>
      </c>
      <c r="B38" s="8" t="s">
        <v>107</v>
      </c>
      <c r="C38" s="8" t="s">
        <v>108</v>
      </c>
      <c r="D38" s="8" t="s">
        <v>19</v>
      </c>
      <c r="E38" s="8" t="s">
        <v>98</v>
      </c>
      <c r="F38" s="9" t="s">
        <v>41</v>
      </c>
      <c r="G38" s="13">
        <v>86</v>
      </c>
      <c r="H38" s="6">
        <f t="shared" si="0"/>
        <v>55.9</v>
      </c>
      <c r="I38" s="19">
        <f t="shared" ca="1" si="6"/>
        <v>8.6486604272623779</v>
      </c>
      <c r="J38" s="17">
        <f t="shared" ca="1" si="7"/>
        <v>10</v>
      </c>
      <c r="K38" s="17">
        <f t="shared" ca="1" si="3"/>
        <v>7</v>
      </c>
      <c r="L38" s="21">
        <f t="shared" ca="1" si="8"/>
        <v>81.548660427262377</v>
      </c>
      <c r="M38" s="15"/>
    </row>
    <row r="39" spans="1:13" ht="39" customHeight="1">
      <c r="A39" s="7">
        <v>36</v>
      </c>
      <c r="B39" s="11" t="s">
        <v>23</v>
      </c>
      <c r="C39" s="12" t="s">
        <v>24</v>
      </c>
      <c r="D39" s="12" t="s">
        <v>19</v>
      </c>
      <c r="E39" s="12" t="s">
        <v>15</v>
      </c>
      <c r="F39" s="9" t="s">
        <v>22</v>
      </c>
      <c r="G39" s="13">
        <v>83</v>
      </c>
      <c r="H39" s="6">
        <f t="shared" si="0"/>
        <v>53.95</v>
      </c>
      <c r="I39" s="19">
        <f t="shared" ca="1" si="6"/>
        <v>9.8143833907850802</v>
      </c>
      <c r="J39" s="17">
        <f t="shared" ca="1" si="7"/>
        <v>15</v>
      </c>
      <c r="K39" s="17">
        <f t="shared" ca="1" si="3"/>
        <v>7</v>
      </c>
      <c r="L39" s="21">
        <f t="shared" ca="1" si="8"/>
        <v>85.764383390785085</v>
      </c>
      <c r="M39" s="13"/>
    </row>
    <row r="40" spans="1:13" ht="39" customHeight="1">
      <c r="A40" s="7">
        <v>37</v>
      </c>
      <c r="B40" s="11" t="s">
        <v>101</v>
      </c>
      <c r="C40" s="12" t="s">
        <v>102</v>
      </c>
      <c r="D40" s="12" t="s">
        <v>19</v>
      </c>
      <c r="E40" s="12" t="s">
        <v>98</v>
      </c>
      <c r="F40" s="9" t="s">
        <v>41</v>
      </c>
      <c r="G40" s="13"/>
      <c r="H40" s="16">
        <v>50.7</v>
      </c>
      <c r="I40" s="19">
        <f t="shared" ca="1" si="6"/>
        <v>9.7705032573657089</v>
      </c>
      <c r="J40" s="17">
        <f t="shared" ca="1" si="7"/>
        <v>10</v>
      </c>
      <c r="K40" s="17">
        <f t="shared" ca="1" si="3"/>
        <v>7</v>
      </c>
      <c r="L40" s="21">
        <f t="shared" ca="1" si="8"/>
        <v>77.470503257365721</v>
      </c>
      <c r="M40" s="15"/>
    </row>
    <row r="41" spans="1:13" ht="39" customHeight="1">
      <c r="A41" s="7">
        <v>38</v>
      </c>
      <c r="B41" s="8" t="s">
        <v>174</v>
      </c>
      <c r="C41" s="8" t="s">
        <v>175</v>
      </c>
      <c r="D41" s="8" t="s">
        <v>19</v>
      </c>
      <c r="E41" s="8" t="s">
        <v>15</v>
      </c>
      <c r="F41" s="9" t="s">
        <v>41</v>
      </c>
      <c r="G41" s="13">
        <v>75</v>
      </c>
      <c r="H41" s="6">
        <f t="shared" ref="H41:H52" si="9">G41*0.65</f>
        <v>48.75</v>
      </c>
      <c r="I41" s="19">
        <f t="shared" ca="1" si="6"/>
        <v>7.9949456064793765</v>
      </c>
      <c r="J41" s="17">
        <f t="shared" ca="1" si="7"/>
        <v>12</v>
      </c>
      <c r="K41" s="17">
        <f t="shared" ca="1" si="3"/>
        <v>10</v>
      </c>
      <c r="L41" s="21">
        <f t="shared" ca="1" si="8"/>
        <v>78.744945606479376</v>
      </c>
      <c r="M41" s="15"/>
    </row>
    <row r="42" spans="1:13" ht="39" customHeight="1">
      <c r="A42" s="7">
        <v>39</v>
      </c>
      <c r="B42" s="11" t="s">
        <v>170</v>
      </c>
      <c r="C42" s="12" t="s">
        <v>171</v>
      </c>
      <c r="D42" s="12" t="s">
        <v>14</v>
      </c>
      <c r="E42" s="12" t="s">
        <v>15</v>
      </c>
      <c r="F42" s="9" t="s">
        <v>41</v>
      </c>
      <c r="G42" s="13">
        <v>82</v>
      </c>
      <c r="H42" s="6">
        <f t="shared" si="9"/>
        <v>53.300000000000004</v>
      </c>
      <c r="I42" s="19">
        <f t="shared" ca="1" si="6"/>
        <v>9.3323685554854876</v>
      </c>
      <c r="J42" s="17">
        <f t="shared" ca="1" si="7"/>
        <v>11</v>
      </c>
      <c r="K42" s="17">
        <f t="shared" ca="1" si="3"/>
        <v>6</v>
      </c>
      <c r="L42" s="21">
        <f t="shared" ca="1" si="8"/>
        <v>79.632368555485499</v>
      </c>
      <c r="M42" s="15"/>
    </row>
    <row r="43" spans="1:13" ht="39" customHeight="1">
      <c r="A43" s="7">
        <v>40</v>
      </c>
      <c r="B43" s="8" t="s">
        <v>111</v>
      </c>
      <c r="C43" s="8" t="s">
        <v>112</v>
      </c>
      <c r="D43" s="8" t="s">
        <v>19</v>
      </c>
      <c r="E43" s="8" t="s">
        <v>98</v>
      </c>
      <c r="F43" s="9" t="s">
        <v>41</v>
      </c>
      <c r="G43" s="13">
        <v>70</v>
      </c>
      <c r="H43" s="6">
        <f t="shared" si="9"/>
        <v>45.5</v>
      </c>
      <c r="I43" s="19">
        <f t="shared" ca="1" si="6"/>
        <v>7.0179147034054132</v>
      </c>
      <c r="J43" s="17">
        <f t="shared" ca="1" si="7"/>
        <v>15</v>
      </c>
      <c r="K43" s="17">
        <f t="shared" ca="1" si="3"/>
        <v>9</v>
      </c>
      <c r="L43" s="21">
        <f t="shared" ca="1" si="8"/>
        <v>76.51791470340541</v>
      </c>
      <c r="M43" s="15"/>
    </row>
    <row r="44" spans="1:13" ht="39" customHeight="1">
      <c r="A44" s="7">
        <v>41</v>
      </c>
      <c r="B44" s="8" t="s">
        <v>92</v>
      </c>
      <c r="C44" s="8" t="s">
        <v>93</v>
      </c>
      <c r="D44" s="8" t="s">
        <v>19</v>
      </c>
      <c r="E44" s="8" t="s">
        <v>15</v>
      </c>
      <c r="F44" s="9" t="s">
        <v>41</v>
      </c>
      <c r="G44" s="13">
        <v>80</v>
      </c>
      <c r="H44" s="6">
        <f t="shared" si="9"/>
        <v>52</v>
      </c>
      <c r="I44" s="19">
        <f t="shared" ca="1" si="6"/>
        <v>7.7625459831559862</v>
      </c>
      <c r="J44" s="17">
        <f t="shared" ca="1" si="7"/>
        <v>11</v>
      </c>
      <c r="K44" s="17">
        <f t="shared" ca="1" si="3"/>
        <v>7</v>
      </c>
      <c r="L44" s="21">
        <f t="shared" ca="1" si="8"/>
        <v>77.762545983155988</v>
      </c>
      <c r="M44" s="15"/>
    </row>
    <row r="45" spans="1:13" ht="39" customHeight="1">
      <c r="A45" s="7">
        <v>42</v>
      </c>
      <c r="B45" s="11" t="s">
        <v>136</v>
      </c>
      <c r="C45" s="12" t="s">
        <v>137</v>
      </c>
      <c r="D45" s="12" t="s">
        <v>19</v>
      </c>
      <c r="E45" s="12" t="s">
        <v>15</v>
      </c>
      <c r="F45" s="9" t="s">
        <v>41</v>
      </c>
      <c r="G45" s="13">
        <v>76</v>
      </c>
      <c r="H45" s="6">
        <f t="shared" si="9"/>
        <v>49.4</v>
      </c>
      <c r="I45" s="19">
        <f t="shared" ca="1" si="6"/>
        <v>6.3375407244187052</v>
      </c>
      <c r="J45" s="17">
        <v>14</v>
      </c>
      <c r="K45" s="17">
        <f t="shared" ca="1" si="3"/>
        <v>7</v>
      </c>
      <c r="L45" s="21">
        <f t="shared" ca="1" si="8"/>
        <v>76.737540724418707</v>
      </c>
      <c r="M45" s="15"/>
    </row>
    <row r="46" spans="1:13" ht="39" customHeight="1">
      <c r="A46" s="7">
        <v>43</v>
      </c>
      <c r="B46" s="11" t="s">
        <v>42</v>
      </c>
      <c r="C46" s="12" t="s">
        <v>43</v>
      </c>
      <c r="D46" s="12" t="s">
        <v>19</v>
      </c>
      <c r="E46" s="12" t="s">
        <v>15</v>
      </c>
      <c r="F46" s="9" t="s">
        <v>41</v>
      </c>
      <c r="G46" s="13">
        <v>74</v>
      </c>
      <c r="H46" s="6">
        <f t="shared" si="9"/>
        <v>48.1</v>
      </c>
      <c r="I46" s="19">
        <f t="shared" ca="1" si="6"/>
        <v>7.0461419415654882</v>
      </c>
      <c r="J46" s="17">
        <f t="shared" ref="J46:J79" ca="1" si="10">RANDBETWEEN(10,15)</f>
        <v>15</v>
      </c>
      <c r="K46" s="17">
        <f t="shared" ca="1" si="3"/>
        <v>9</v>
      </c>
      <c r="L46" s="21">
        <f t="shared" ca="1" si="8"/>
        <v>79.146141941565489</v>
      </c>
      <c r="M46" s="15"/>
    </row>
    <row r="47" spans="1:13" ht="39" customHeight="1">
      <c r="A47" s="7">
        <v>44</v>
      </c>
      <c r="B47" s="11" t="s">
        <v>154</v>
      </c>
      <c r="C47" s="12" t="s">
        <v>155</v>
      </c>
      <c r="D47" s="12" t="s">
        <v>14</v>
      </c>
      <c r="E47" s="12" t="s">
        <v>15</v>
      </c>
      <c r="F47" s="9" t="s">
        <v>41</v>
      </c>
      <c r="G47" s="13">
        <v>76</v>
      </c>
      <c r="H47" s="6">
        <f t="shared" si="9"/>
        <v>49.4</v>
      </c>
      <c r="I47" s="19">
        <v>10</v>
      </c>
      <c r="J47" s="17">
        <f t="shared" ca="1" si="10"/>
        <v>13</v>
      </c>
      <c r="K47" s="17">
        <v>10</v>
      </c>
      <c r="L47" s="21">
        <f t="shared" ca="1" si="8"/>
        <v>82.4</v>
      </c>
      <c r="M47" s="15"/>
    </row>
    <row r="48" spans="1:13" ht="39" customHeight="1">
      <c r="A48" s="7">
        <v>45</v>
      </c>
      <c r="B48" s="12" t="s">
        <v>144</v>
      </c>
      <c r="C48" s="8" t="s">
        <v>145</v>
      </c>
      <c r="D48" s="8" t="s">
        <v>19</v>
      </c>
      <c r="E48" s="8" t="s">
        <v>15</v>
      </c>
      <c r="F48" s="9" t="s">
        <v>41</v>
      </c>
      <c r="G48" s="13">
        <v>78</v>
      </c>
      <c r="H48" s="6">
        <f t="shared" si="9"/>
        <v>50.7</v>
      </c>
      <c r="I48" s="19">
        <f t="shared" ref="I48:I84" ca="1" si="11">6+RAND()*4</f>
        <v>7.301501930025994</v>
      </c>
      <c r="J48" s="17">
        <f t="shared" ca="1" si="10"/>
        <v>13</v>
      </c>
      <c r="K48" s="17">
        <f t="shared" ref="K48:K84" ca="1" si="12">RANDBETWEEN(6,10)</f>
        <v>7</v>
      </c>
      <c r="L48" s="21">
        <f t="shared" ca="1" si="8"/>
        <v>78.001501930025995</v>
      </c>
      <c r="M48" s="15"/>
    </row>
    <row r="49" spans="1:13" ht="39" customHeight="1">
      <c r="A49" s="7">
        <v>46</v>
      </c>
      <c r="B49" s="8" t="s">
        <v>142</v>
      </c>
      <c r="C49" s="8" t="s">
        <v>143</v>
      </c>
      <c r="D49" s="8" t="s">
        <v>19</v>
      </c>
      <c r="E49" s="8" t="s">
        <v>15</v>
      </c>
      <c r="F49" s="9" t="s">
        <v>41</v>
      </c>
      <c r="G49" s="13">
        <v>78</v>
      </c>
      <c r="H49" s="6">
        <f t="shared" si="9"/>
        <v>50.7</v>
      </c>
      <c r="I49" s="19">
        <f t="shared" ca="1" si="11"/>
        <v>9.9795421535066406</v>
      </c>
      <c r="J49" s="17">
        <f t="shared" ca="1" si="10"/>
        <v>14</v>
      </c>
      <c r="K49" s="17">
        <f t="shared" ca="1" si="12"/>
        <v>8</v>
      </c>
      <c r="L49" s="21">
        <f t="shared" ca="1" si="8"/>
        <v>82.679542153506645</v>
      </c>
      <c r="M49" s="15"/>
    </row>
    <row r="50" spans="1:13" ht="39" customHeight="1">
      <c r="A50" s="7">
        <v>47</v>
      </c>
      <c r="B50" s="8" t="s">
        <v>146</v>
      </c>
      <c r="C50" s="8" t="s">
        <v>147</v>
      </c>
      <c r="D50" s="8" t="s">
        <v>19</v>
      </c>
      <c r="E50" s="8" t="s">
        <v>15</v>
      </c>
      <c r="F50" s="9" t="s">
        <v>41</v>
      </c>
      <c r="G50" s="13">
        <v>80</v>
      </c>
      <c r="H50" s="6">
        <f t="shared" si="9"/>
        <v>52</v>
      </c>
      <c r="I50" s="19">
        <f t="shared" ca="1" si="11"/>
        <v>6.0916009878954451</v>
      </c>
      <c r="J50" s="17">
        <f t="shared" ca="1" si="10"/>
        <v>15</v>
      </c>
      <c r="K50" s="17">
        <f t="shared" ca="1" si="12"/>
        <v>10</v>
      </c>
      <c r="L50" s="21">
        <f t="shared" ca="1" si="8"/>
        <v>83.091600987895447</v>
      </c>
      <c r="M50" s="15"/>
    </row>
    <row r="51" spans="1:13" ht="39" customHeight="1">
      <c r="A51" s="7">
        <v>48</v>
      </c>
      <c r="B51" s="14" t="s">
        <v>63</v>
      </c>
      <c r="C51" s="12" t="s">
        <v>64</v>
      </c>
      <c r="D51" s="12" t="s">
        <v>19</v>
      </c>
      <c r="E51" s="12" t="s">
        <v>15</v>
      </c>
      <c r="F51" s="9" t="s">
        <v>41</v>
      </c>
      <c r="G51" s="13">
        <v>81</v>
      </c>
      <c r="H51" s="6">
        <f t="shared" si="9"/>
        <v>52.65</v>
      </c>
      <c r="I51" s="19">
        <f t="shared" ca="1" si="11"/>
        <v>8.039804754199297</v>
      </c>
      <c r="J51" s="17">
        <f t="shared" ca="1" si="10"/>
        <v>14</v>
      </c>
      <c r="K51" s="17">
        <f t="shared" ca="1" si="12"/>
        <v>8</v>
      </c>
      <c r="L51" s="21">
        <f t="shared" ca="1" si="8"/>
        <v>82.689804754199287</v>
      </c>
      <c r="M51" s="15"/>
    </row>
    <row r="52" spans="1:13" ht="39" customHeight="1">
      <c r="A52" s="7">
        <v>49</v>
      </c>
      <c r="B52" s="8" t="s">
        <v>48</v>
      </c>
      <c r="C52" s="8" t="s">
        <v>49</v>
      </c>
      <c r="D52" s="8" t="s">
        <v>19</v>
      </c>
      <c r="E52" s="8" t="s">
        <v>50</v>
      </c>
      <c r="F52" s="9" t="s">
        <v>41</v>
      </c>
      <c r="G52" s="13">
        <v>76</v>
      </c>
      <c r="H52" s="6">
        <f t="shared" si="9"/>
        <v>49.4</v>
      </c>
      <c r="I52" s="19">
        <f t="shared" ca="1" si="11"/>
        <v>9.6768765085205821</v>
      </c>
      <c r="J52" s="17">
        <f t="shared" ca="1" si="10"/>
        <v>11</v>
      </c>
      <c r="K52" s="17">
        <f t="shared" ca="1" si="12"/>
        <v>10</v>
      </c>
      <c r="L52" s="21">
        <f t="shared" ca="1" si="8"/>
        <v>80.076876508520584</v>
      </c>
      <c r="M52" s="15"/>
    </row>
    <row r="53" spans="1:13" ht="39" customHeight="1">
      <c r="A53" s="7">
        <v>50</v>
      </c>
      <c r="B53" s="8" t="s">
        <v>130</v>
      </c>
      <c r="C53" s="8" t="s">
        <v>131</v>
      </c>
      <c r="D53" s="8" t="s">
        <v>19</v>
      </c>
      <c r="E53" s="8" t="s">
        <v>15</v>
      </c>
      <c r="F53" s="9" t="s">
        <v>41</v>
      </c>
      <c r="G53" s="13"/>
      <c r="H53" s="16">
        <v>50.05</v>
      </c>
      <c r="I53" s="19">
        <f t="shared" ca="1" si="11"/>
        <v>6.0586320006937964</v>
      </c>
      <c r="J53" s="17">
        <f t="shared" ca="1" si="10"/>
        <v>14</v>
      </c>
      <c r="K53" s="17">
        <f t="shared" ca="1" si="12"/>
        <v>10</v>
      </c>
      <c r="L53" s="21">
        <f t="shared" ca="1" si="8"/>
        <v>80.108632000693802</v>
      </c>
      <c r="M53" s="15"/>
    </row>
    <row r="54" spans="1:13" ht="39" customHeight="1">
      <c r="A54" s="7">
        <v>51</v>
      </c>
      <c r="B54" s="8" t="s">
        <v>148</v>
      </c>
      <c r="C54" s="8" t="s">
        <v>149</v>
      </c>
      <c r="D54" s="8" t="s">
        <v>19</v>
      </c>
      <c r="E54" s="8" t="s">
        <v>15</v>
      </c>
      <c r="F54" s="9" t="s">
        <v>41</v>
      </c>
      <c r="G54" s="13">
        <v>70</v>
      </c>
      <c r="H54" s="6">
        <f t="shared" ref="H54:H84" si="13">G54*0.65</f>
        <v>45.5</v>
      </c>
      <c r="I54" s="19">
        <f t="shared" ca="1" si="11"/>
        <v>8.6402282860318351</v>
      </c>
      <c r="J54" s="17">
        <f t="shared" ca="1" si="10"/>
        <v>12</v>
      </c>
      <c r="K54" s="17">
        <f t="shared" ca="1" si="12"/>
        <v>9</v>
      </c>
      <c r="L54" s="21">
        <f t="shared" ca="1" si="8"/>
        <v>75.140228286031828</v>
      </c>
      <c r="M54" s="15"/>
    </row>
    <row r="55" spans="1:13" ht="39" customHeight="1">
      <c r="A55" s="7">
        <v>52</v>
      </c>
      <c r="B55" s="11" t="s">
        <v>80</v>
      </c>
      <c r="C55" s="12" t="s">
        <v>81</v>
      </c>
      <c r="D55" s="12" t="s">
        <v>14</v>
      </c>
      <c r="E55" s="12" t="s">
        <v>15</v>
      </c>
      <c r="F55" s="9" t="s">
        <v>41</v>
      </c>
      <c r="G55" s="13">
        <v>73</v>
      </c>
      <c r="H55" s="6">
        <f t="shared" si="13"/>
        <v>47.45</v>
      </c>
      <c r="I55" s="19">
        <f t="shared" ca="1" si="11"/>
        <v>9.5626988969613436</v>
      </c>
      <c r="J55" s="17">
        <f t="shared" ca="1" si="10"/>
        <v>14</v>
      </c>
      <c r="K55" s="17">
        <f t="shared" ca="1" si="12"/>
        <v>7</v>
      </c>
      <c r="L55" s="21">
        <f t="shared" ca="1" si="8"/>
        <v>78.012698896961354</v>
      </c>
      <c r="M55" s="15"/>
    </row>
    <row r="56" spans="1:13" ht="39" customHeight="1">
      <c r="A56" s="7">
        <v>53</v>
      </c>
      <c r="B56" s="11" t="s">
        <v>25</v>
      </c>
      <c r="C56" s="12" t="s">
        <v>26</v>
      </c>
      <c r="D56" s="12" t="s">
        <v>14</v>
      </c>
      <c r="E56" s="12" t="s">
        <v>15</v>
      </c>
      <c r="F56" s="9" t="s">
        <v>22</v>
      </c>
      <c r="G56" s="13">
        <v>74</v>
      </c>
      <c r="H56" s="6">
        <f t="shared" si="13"/>
        <v>48.1</v>
      </c>
      <c r="I56" s="19">
        <f t="shared" ca="1" si="11"/>
        <v>7.7318402314756263</v>
      </c>
      <c r="J56" s="17">
        <f t="shared" ca="1" si="10"/>
        <v>15</v>
      </c>
      <c r="K56" s="17">
        <f t="shared" ca="1" si="12"/>
        <v>9</v>
      </c>
      <c r="L56" s="21">
        <f t="shared" ca="1" si="8"/>
        <v>79.831840231475624</v>
      </c>
      <c r="M56" s="13"/>
    </row>
    <row r="57" spans="1:13" ht="39" customHeight="1">
      <c r="A57" s="7">
        <v>54</v>
      </c>
      <c r="B57" s="8" t="s">
        <v>69</v>
      </c>
      <c r="C57" s="8" t="s">
        <v>70</v>
      </c>
      <c r="D57" s="8" t="s">
        <v>19</v>
      </c>
      <c r="E57" s="8" t="s">
        <v>71</v>
      </c>
      <c r="F57" s="9" t="s">
        <v>41</v>
      </c>
      <c r="G57" s="13">
        <v>76</v>
      </c>
      <c r="H57" s="6">
        <f t="shared" si="13"/>
        <v>49.4</v>
      </c>
      <c r="I57" s="19">
        <f t="shared" ca="1" si="11"/>
        <v>8.5902417502356911</v>
      </c>
      <c r="J57" s="17">
        <f t="shared" ca="1" si="10"/>
        <v>14</v>
      </c>
      <c r="K57" s="17">
        <f t="shared" ca="1" si="12"/>
        <v>8</v>
      </c>
      <c r="L57" s="21">
        <f t="shared" ca="1" si="8"/>
        <v>79.990241750235697</v>
      </c>
      <c r="M57" s="15"/>
    </row>
    <row r="58" spans="1:13" ht="39" customHeight="1">
      <c r="A58" s="7">
        <v>55</v>
      </c>
      <c r="B58" s="8" t="s">
        <v>168</v>
      </c>
      <c r="C58" s="8" t="s">
        <v>169</v>
      </c>
      <c r="D58" s="8" t="s">
        <v>14</v>
      </c>
      <c r="E58" s="8" t="s">
        <v>15</v>
      </c>
      <c r="F58" s="9" t="s">
        <v>41</v>
      </c>
      <c r="G58" s="13">
        <v>67</v>
      </c>
      <c r="H58" s="6">
        <f t="shared" si="13"/>
        <v>43.550000000000004</v>
      </c>
      <c r="I58" s="19">
        <f t="shared" ca="1" si="11"/>
        <v>8.2914323844015971</v>
      </c>
      <c r="J58" s="17">
        <f t="shared" ca="1" si="10"/>
        <v>14</v>
      </c>
      <c r="K58" s="17">
        <f t="shared" ca="1" si="12"/>
        <v>8</v>
      </c>
      <c r="L58" s="21">
        <f t="shared" ca="1" si="8"/>
        <v>73.8414323844016</v>
      </c>
      <c r="M58" s="15"/>
    </row>
    <row r="59" spans="1:13" ht="39" customHeight="1">
      <c r="A59" s="7">
        <v>56</v>
      </c>
      <c r="B59" s="11" t="s">
        <v>138</v>
      </c>
      <c r="C59" s="12" t="s">
        <v>139</v>
      </c>
      <c r="D59" s="12" t="s">
        <v>19</v>
      </c>
      <c r="E59" s="12" t="s">
        <v>15</v>
      </c>
      <c r="F59" s="9" t="s">
        <v>41</v>
      </c>
      <c r="G59" s="13">
        <v>69</v>
      </c>
      <c r="H59" s="6">
        <f t="shared" si="13"/>
        <v>44.85</v>
      </c>
      <c r="I59" s="19">
        <f t="shared" ca="1" si="11"/>
        <v>9.8274750070373109</v>
      </c>
      <c r="J59" s="17">
        <f t="shared" ca="1" si="10"/>
        <v>13</v>
      </c>
      <c r="K59" s="17">
        <f t="shared" ca="1" si="12"/>
        <v>7</v>
      </c>
      <c r="L59" s="21">
        <f t="shared" ca="1" si="8"/>
        <v>74.677475007037316</v>
      </c>
      <c r="M59" s="15"/>
    </row>
    <row r="60" spans="1:13" ht="39" customHeight="1">
      <c r="A60" s="7">
        <v>57</v>
      </c>
      <c r="B60" s="11" t="s">
        <v>118</v>
      </c>
      <c r="C60" s="12" t="s">
        <v>119</v>
      </c>
      <c r="D60" s="12" t="s">
        <v>19</v>
      </c>
      <c r="E60" s="12" t="s">
        <v>15</v>
      </c>
      <c r="F60" s="9" t="s">
        <v>41</v>
      </c>
      <c r="G60" s="13">
        <v>72</v>
      </c>
      <c r="H60" s="6">
        <f t="shared" si="13"/>
        <v>46.800000000000004</v>
      </c>
      <c r="I60" s="19">
        <f t="shared" ca="1" si="11"/>
        <v>7.0997230328193917</v>
      </c>
      <c r="J60" s="17">
        <f t="shared" ca="1" si="10"/>
        <v>14</v>
      </c>
      <c r="K60" s="17">
        <f t="shared" ca="1" si="12"/>
        <v>6</v>
      </c>
      <c r="L60" s="21">
        <f t="shared" ca="1" si="8"/>
        <v>73.899723032819395</v>
      </c>
      <c r="M60" s="15"/>
    </row>
    <row r="61" spans="1:13" ht="39" customHeight="1">
      <c r="A61" s="7">
        <v>58</v>
      </c>
      <c r="B61" s="8" t="s">
        <v>86</v>
      </c>
      <c r="C61" s="8" t="s">
        <v>87</v>
      </c>
      <c r="D61" s="8" t="s">
        <v>19</v>
      </c>
      <c r="E61" s="8" t="s">
        <v>15</v>
      </c>
      <c r="F61" s="9" t="s">
        <v>41</v>
      </c>
      <c r="G61" s="13">
        <v>69</v>
      </c>
      <c r="H61" s="6">
        <f t="shared" si="13"/>
        <v>44.85</v>
      </c>
      <c r="I61" s="19">
        <f t="shared" ca="1" si="11"/>
        <v>8.6201025706728167</v>
      </c>
      <c r="J61" s="17">
        <f t="shared" ca="1" si="10"/>
        <v>10</v>
      </c>
      <c r="K61" s="17">
        <f t="shared" ca="1" si="12"/>
        <v>6</v>
      </c>
      <c r="L61" s="21">
        <f t="shared" ca="1" si="8"/>
        <v>69.470102570672822</v>
      </c>
      <c r="M61" s="15"/>
    </row>
    <row r="62" spans="1:13" ht="39" customHeight="1">
      <c r="A62" s="7">
        <v>59</v>
      </c>
      <c r="B62" s="8" t="s">
        <v>31</v>
      </c>
      <c r="C62" s="8" t="s">
        <v>32</v>
      </c>
      <c r="D62" s="8" t="s">
        <v>19</v>
      </c>
      <c r="E62" s="8" t="s">
        <v>15</v>
      </c>
      <c r="F62" s="9" t="s">
        <v>22</v>
      </c>
      <c r="G62" s="13">
        <v>77</v>
      </c>
      <c r="H62" s="6">
        <f t="shared" si="13"/>
        <v>50.050000000000004</v>
      </c>
      <c r="I62" s="19">
        <f t="shared" ca="1" si="11"/>
        <v>6.1281467521270283</v>
      </c>
      <c r="J62" s="17">
        <f t="shared" ca="1" si="10"/>
        <v>15</v>
      </c>
      <c r="K62" s="17">
        <f t="shared" ca="1" si="12"/>
        <v>7</v>
      </c>
      <c r="L62" s="21">
        <f t="shared" ca="1" si="8"/>
        <v>78.178146752127034</v>
      </c>
      <c r="M62" s="13"/>
    </row>
    <row r="63" spans="1:13" ht="39" customHeight="1">
      <c r="A63" s="7">
        <v>60</v>
      </c>
      <c r="B63" s="12" t="s">
        <v>134</v>
      </c>
      <c r="C63" s="8" t="s">
        <v>135</v>
      </c>
      <c r="D63" s="8" t="s">
        <v>19</v>
      </c>
      <c r="E63" s="8" t="s">
        <v>15</v>
      </c>
      <c r="F63" s="9" t="s">
        <v>41</v>
      </c>
      <c r="G63" s="13">
        <v>76</v>
      </c>
      <c r="H63" s="6">
        <f t="shared" si="13"/>
        <v>49.4</v>
      </c>
      <c r="I63" s="19">
        <f t="shared" ca="1" si="11"/>
        <v>8.3206622479423906</v>
      </c>
      <c r="J63" s="17">
        <f t="shared" ca="1" si="10"/>
        <v>12</v>
      </c>
      <c r="K63" s="17">
        <f t="shared" ca="1" si="12"/>
        <v>9</v>
      </c>
      <c r="L63" s="21">
        <f t="shared" ca="1" si="8"/>
        <v>78.720662247942386</v>
      </c>
      <c r="M63" s="15"/>
    </row>
    <row r="64" spans="1:13" ht="39" customHeight="1">
      <c r="A64" s="7">
        <v>61</v>
      </c>
      <c r="B64" s="8" t="s">
        <v>78</v>
      </c>
      <c r="C64" s="8" t="s">
        <v>79</v>
      </c>
      <c r="D64" s="8" t="s">
        <v>19</v>
      </c>
      <c r="E64" s="8" t="s">
        <v>15</v>
      </c>
      <c r="F64" s="9" t="s">
        <v>41</v>
      </c>
      <c r="G64" s="13">
        <v>74</v>
      </c>
      <c r="H64" s="6">
        <f t="shared" si="13"/>
        <v>48.1</v>
      </c>
      <c r="I64" s="19">
        <f t="shared" ca="1" si="11"/>
        <v>8.0588133833522431</v>
      </c>
      <c r="J64" s="17">
        <f t="shared" ca="1" si="10"/>
        <v>12</v>
      </c>
      <c r="K64" s="17">
        <f t="shared" ca="1" si="12"/>
        <v>8</v>
      </c>
      <c r="L64" s="21">
        <f t="shared" ca="1" si="8"/>
        <v>76.158813383352253</v>
      </c>
      <c r="M64" s="15"/>
    </row>
    <row r="65" spans="1:13" ht="39" customHeight="1">
      <c r="A65" s="7">
        <v>62</v>
      </c>
      <c r="B65" s="8" t="s">
        <v>176</v>
      </c>
      <c r="C65" s="8" t="s">
        <v>177</v>
      </c>
      <c r="D65" s="8" t="s">
        <v>19</v>
      </c>
      <c r="E65" s="8" t="s">
        <v>178</v>
      </c>
      <c r="F65" s="9" t="s">
        <v>41</v>
      </c>
      <c r="G65" s="13">
        <v>74</v>
      </c>
      <c r="H65" s="6">
        <f t="shared" si="13"/>
        <v>48.1</v>
      </c>
      <c r="I65" s="19">
        <f t="shared" ca="1" si="11"/>
        <v>6.8483305304832403</v>
      </c>
      <c r="J65" s="17">
        <f t="shared" ca="1" si="10"/>
        <v>11</v>
      </c>
      <c r="K65" s="17">
        <f t="shared" ca="1" si="12"/>
        <v>9</v>
      </c>
      <c r="L65" s="21">
        <f t="shared" ca="1" si="8"/>
        <v>74.948330530483247</v>
      </c>
      <c r="M65" s="15"/>
    </row>
    <row r="66" spans="1:13" ht="39" customHeight="1">
      <c r="A66" s="7">
        <v>63</v>
      </c>
      <c r="B66" s="8" t="s">
        <v>124</v>
      </c>
      <c r="C66" s="8" t="s">
        <v>125</v>
      </c>
      <c r="D66" s="8" t="s">
        <v>14</v>
      </c>
      <c r="E66" s="8" t="s">
        <v>15</v>
      </c>
      <c r="F66" s="9" t="s">
        <v>41</v>
      </c>
      <c r="G66" s="13">
        <v>76</v>
      </c>
      <c r="H66" s="6">
        <f t="shared" si="13"/>
        <v>49.4</v>
      </c>
      <c r="I66" s="19">
        <f t="shared" ca="1" si="11"/>
        <v>7.7135868185922387</v>
      </c>
      <c r="J66" s="17">
        <f t="shared" ca="1" si="10"/>
        <v>15</v>
      </c>
      <c r="K66" s="17">
        <f t="shared" ca="1" si="12"/>
        <v>8</v>
      </c>
      <c r="L66" s="21">
        <f t="shared" ca="1" si="8"/>
        <v>80.113586818592239</v>
      </c>
      <c r="M66" s="15"/>
    </row>
    <row r="67" spans="1:13" ht="39" customHeight="1">
      <c r="A67" s="7">
        <v>64</v>
      </c>
      <c r="B67" s="8" t="s">
        <v>76</v>
      </c>
      <c r="C67" s="8" t="s">
        <v>77</v>
      </c>
      <c r="D67" s="8" t="s">
        <v>19</v>
      </c>
      <c r="E67" s="8" t="s">
        <v>15</v>
      </c>
      <c r="F67" s="9" t="s">
        <v>41</v>
      </c>
      <c r="G67" s="13">
        <v>79</v>
      </c>
      <c r="H67" s="6">
        <f t="shared" si="13"/>
        <v>51.35</v>
      </c>
      <c r="I67" s="19">
        <f t="shared" ca="1" si="11"/>
        <v>6.0137888062833991</v>
      </c>
      <c r="J67" s="17">
        <f t="shared" ca="1" si="10"/>
        <v>10</v>
      </c>
      <c r="K67" s="17">
        <f t="shared" ca="1" si="12"/>
        <v>8</v>
      </c>
      <c r="L67" s="21">
        <f t="shared" ca="1" si="8"/>
        <v>75.363788806283395</v>
      </c>
      <c r="M67" s="15"/>
    </row>
    <row r="68" spans="1:13" ht="39" customHeight="1">
      <c r="A68" s="7">
        <v>65</v>
      </c>
      <c r="B68" s="8" t="s">
        <v>35</v>
      </c>
      <c r="C68" s="8" t="s">
        <v>36</v>
      </c>
      <c r="D68" s="8" t="s">
        <v>19</v>
      </c>
      <c r="E68" s="8" t="s">
        <v>15</v>
      </c>
      <c r="F68" s="9" t="s">
        <v>22</v>
      </c>
      <c r="G68" s="13">
        <v>70</v>
      </c>
      <c r="H68" s="6">
        <f t="shared" si="13"/>
        <v>45.5</v>
      </c>
      <c r="I68" s="19">
        <f t="shared" ca="1" si="11"/>
        <v>8.008819025957381</v>
      </c>
      <c r="J68" s="17">
        <f t="shared" ca="1" si="10"/>
        <v>14</v>
      </c>
      <c r="K68" s="17">
        <f t="shared" ca="1" si="12"/>
        <v>6</v>
      </c>
      <c r="L68" s="21">
        <f t="shared" ref="L68:L84" ca="1" si="14">SUM(H68:K68)</f>
        <v>73.508819025957379</v>
      </c>
      <c r="M68" s="15"/>
    </row>
    <row r="69" spans="1:13" ht="39" customHeight="1">
      <c r="A69" s="7">
        <v>66</v>
      </c>
      <c r="B69" s="11" t="s">
        <v>82</v>
      </c>
      <c r="C69" s="12" t="s">
        <v>83</v>
      </c>
      <c r="D69" s="12" t="s">
        <v>19</v>
      </c>
      <c r="E69" s="12" t="s">
        <v>15</v>
      </c>
      <c r="F69" s="9" t="s">
        <v>41</v>
      </c>
      <c r="G69" s="13">
        <v>65</v>
      </c>
      <c r="H69" s="6">
        <f t="shared" si="13"/>
        <v>42.25</v>
      </c>
      <c r="I69" s="19">
        <f t="shared" ca="1" si="11"/>
        <v>6.6240532737127662</v>
      </c>
      <c r="J69" s="17">
        <f t="shared" ca="1" si="10"/>
        <v>14</v>
      </c>
      <c r="K69" s="17">
        <f t="shared" ca="1" si="12"/>
        <v>6</v>
      </c>
      <c r="L69" s="21">
        <f t="shared" ca="1" si="14"/>
        <v>68.874053273712775</v>
      </c>
      <c r="M69" s="15"/>
    </row>
    <row r="70" spans="1:13" ht="39" customHeight="1">
      <c r="A70" s="7">
        <v>67</v>
      </c>
      <c r="B70" s="11" t="s">
        <v>44</v>
      </c>
      <c r="C70" s="12" t="s">
        <v>45</v>
      </c>
      <c r="D70" s="12" t="s">
        <v>19</v>
      </c>
      <c r="E70" s="12" t="s">
        <v>15</v>
      </c>
      <c r="F70" s="9" t="s">
        <v>41</v>
      </c>
      <c r="G70" s="13">
        <v>67</v>
      </c>
      <c r="H70" s="6">
        <f t="shared" si="13"/>
        <v>43.550000000000004</v>
      </c>
      <c r="I70" s="19">
        <f t="shared" ca="1" si="11"/>
        <v>7.9126483767848939</v>
      </c>
      <c r="J70" s="17">
        <f t="shared" ca="1" si="10"/>
        <v>15</v>
      </c>
      <c r="K70" s="17">
        <f t="shared" ca="1" si="12"/>
        <v>9</v>
      </c>
      <c r="L70" s="21">
        <f t="shared" ca="1" si="14"/>
        <v>75.462648376784898</v>
      </c>
      <c r="M70" s="15"/>
    </row>
    <row r="71" spans="1:13" ht="39" customHeight="1">
      <c r="A71" s="7">
        <v>68</v>
      </c>
      <c r="B71" s="8" t="s">
        <v>37</v>
      </c>
      <c r="C71" s="8" t="s">
        <v>38</v>
      </c>
      <c r="D71" s="8" t="s">
        <v>19</v>
      </c>
      <c r="E71" s="8" t="s">
        <v>15</v>
      </c>
      <c r="F71" s="9" t="s">
        <v>22</v>
      </c>
      <c r="G71" s="13">
        <v>70</v>
      </c>
      <c r="H71" s="6">
        <f t="shared" si="13"/>
        <v>45.5</v>
      </c>
      <c r="I71" s="19">
        <f t="shared" ca="1" si="11"/>
        <v>6.6225450571332622</v>
      </c>
      <c r="J71" s="17">
        <f t="shared" ca="1" si="10"/>
        <v>10</v>
      </c>
      <c r="K71" s="17">
        <f t="shared" ca="1" si="12"/>
        <v>9</v>
      </c>
      <c r="L71" s="21">
        <f t="shared" ca="1" si="14"/>
        <v>71.122545057133266</v>
      </c>
      <c r="M71" s="15"/>
    </row>
    <row r="72" spans="1:13" ht="39" customHeight="1">
      <c r="A72" s="7">
        <v>69</v>
      </c>
      <c r="B72" s="8" t="s">
        <v>84</v>
      </c>
      <c r="C72" s="8" t="s">
        <v>85</v>
      </c>
      <c r="D72" s="8" t="s">
        <v>19</v>
      </c>
      <c r="E72" s="8" t="s">
        <v>15</v>
      </c>
      <c r="F72" s="9" t="s">
        <v>41</v>
      </c>
      <c r="G72" s="13">
        <v>72</v>
      </c>
      <c r="H72" s="6">
        <f t="shared" si="13"/>
        <v>46.800000000000004</v>
      </c>
      <c r="I72" s="19">
        <f t="shared" ca="1" si="11"/>
        <v>7.5877668685998874</v>
      </c>
      <c r="J72" s="17">
        <f t="shared" ca="1" si="10"/>
        <v>14</v>
      </c>
      <c r="K72" s="17">
        <f t="shared" ca="1" si="12"/>
        <v>10</v>
      </c>
      <c r="L72" s="21">
        <f t="shared" ca="1" si="14"/>
        <v>78.387766868599897</v>
      </c>
      <c r="M72" s="15"/>
    </row>
    <row r="73" spans="1:13" ht="39" customHeight="1">
      <c r="A73" s="7">
        <v>70</v>
      </c>
      <c r="B73" s="8" t="s">
        <v>20</v>
      </c>
      <c r="C73" s="8" t="s">
        <v>21</v>
      </c>
      <c r="D73" s="8" t="s">
        <v>19</v>
      </c>
      <c r="E73" s="8" t="s">
        <v>15</v>
      </c>
      <c r="F73" s="9" t="s">
        <v>22</v>
      </c>
      <c r="G73" s="13">
        <v>67</v>
      </c>
      <c r="H73" s="6">
        <f t="shared" si="13"/>
        <v>43.550000000000004</v>
      </c>
      <c r="I73" s="19">
        <f t="shared" ca="1" si="11"/>
        <v>6.8306636242644032</v>
      </c>
      <c r="J73" s="17">
        <f t="shared" ca="1" si="10"/>
        <v>13</v>
      </c>
      <c r="K73" s="17">
        <f t="shared" ca="1" si="12"/>
        <v>6</v>
      </c>
      <c r="L73" s="21">
        <f t="shared" ca="1" si="14"/>
        <v>69.3806636242644</v>
      </c>
      <c r="M73" s="13"/>
    </row>
    <row r="74" spans="1:13" ht="39" customHeight="1">
      <c r="A74" s="7">
        <v>71</v>
      </c>
      <c r="B74" s="8">
        <v>2017060449</v>
      </c>
      <c r="C74" s="8" t="s">
        <v>13</v>
      </c>
      <c r="D74" s="8" t="s">
        <v>14</v>
      </c>
      <c r="E74" s="8" t="s">
        <v>15</v>
      </c>
      <c r="F74" s="9" t="s">
        <v>16</v>
      </c>
      <c r="G74" s="6">
        <v>63</v>
      </c>
      <c r="H74" s="6">
        <f t="shared" si="13"/>
        <v>40.950000000000003</v>
      </c>
      <c r="I74" s="19">
        <f t="shared" ca="1" si="11"/>
        <v>9.2350161050811508</v>
      </c>
      <c r="J74" s="17">
        <f t="shared" ca="1" si="10"/>
        <v>14</v>
      </c>
      <c r="K74" s="17">
        <f t="shared" ca="1" si="12"/>
        <v>9</v>
      </c>
      <c r="L74" s="21">
        <f t="shared" ca="1" si="14"/>
        <v>73.185016105081161</v>
      </c>
      <c r="M74" s="6"/>
    </row>
    <row r="75" spans="1:13" ht="39" customHeight="1">
      <c r="A75" s="7">
        <v>72</v>
      </c>
      <c r="B75" s="12" t="s">
        <v>132</v>
      </c>
      <c r="C75" s="8" t="s">
        <v>133</v>
      </c>
      <c r="D75" s="8" t="s">
        <v>19</v>
      </c>
      <c r="E75" s="8" t="s">
        <v>15</v>
      </c>
      <c r="F75" s="9" t="s">
        <v>41</v>
      </c>
      <c r="G75" s="13">
        <v>70</v>
      </c>
      <c r="H75" s="6">
        <f t="shared" si="13"/>
        <v>45.5</v>
      </c>
      <c r="I75" s="19">
        <f t="shared" ca="1" si="11"/>
        <v>6.4104898204929359</v>
      </c>
      <c r="J75" s="17">
        <f t="shared" ca="1" si="10"/>
        <v>11</v>
      </c>
      <c r="K75" s="17">
        <f t="shared" ca="1" si="12"/>
        <v>7</v>
      </c>
      <c r="L75" s="21">
        <f t="shared" ca="1" si="14"/>
        <v>69.910489820492927</v>
      </c>
      <c r="M75" s="15"/>
    </row>
    <row r="76" spans="1:13" ht="39" customHeight="1">
      <c r="A76" s="7">
        <v>73</v>
      </c>
      <c r="B76" s="12" t="s">
        <v>140</v>
      </c>
      <c r="C76" s="8" t="s">
        <v>141</v>
      </c>
      <c r="D76" s="8" t="s">
        <v>19</v>
      </c>
      <c r="E76" s="8" t="s">
        <v>15</v>
      </c>
      <c r="F76" s="9" t="s">
        <v>41</v>
      </c>
      <c r="G76" s="13">
        <v>71</v>
      </c>
      <c r="H76" s="6">
        <f t="shared" si="13"/>
        <v>46.15</v>
      </c>
      <c r="I76" s="19">
        <f t="shared" ca="1" si="11"/>
        <v>8.9176153637287037</v>
      </c>
      <c r="J76" s="17">
        <f t="shared" ca="1" si="10"/>
        <v>12</v>
      </c>
      <c r="K76" s="17">
        <f t="shared" ca="1" si="12"/>
        <v>7</v>
      </c>
      <c r="L76" s="21">
        <f t="shared" ca="1" si="14"/>
        <v>74.067615363728706</v>
      </c>
      <c r="M76" s="15"/>
    </row>
    <row r="77" spans="1:13" ht="39" customHeight="1">
      <c r="A77" s="7">
        <v>74</v>
      </c>
      <c r="B77" s="8" t="s">
        <v>105</v>
      </c>
      <c r="C77" s="8" t="s">
        <v>106</v>
      </c>
      <c r="D77" s="8" t="s">
        <v>19</v>
      </c>
      <c r="E77" s="8" t="s">
        <v>98</v>
      </c>
      <c r="F77" s="9" t="s">
        <v>41</v>
      </c>
      <c r="G77" s="13">
        <v>69</v>
      </c>
      <c r="H77" s="6">
        <f t="shared" si="13"/>
        <v>44.85</v>
      </c>
      <c r="I77" s="19">
        <f t="shared" ca="1" si="11"/>
        <v>7.1400548385033602</v>
      </c>
      <c r="J77" s="17">
        <f t="shared" ca="1" si="10"/>
        <v>10</v>
      </c>
      <c r="K77" s="17">
        <f t="shared" ca="1" si="12"/>
        <v>10</v>
      </c>
      <c r="L77" s="21">
        <f t="shared" ca="1" si="14"/>
        <v>71.990054838503369</v>
      </c>
      <c r="M77" s="15"/>
    </row>
    <row r="78" spans="1:13" ht="39" customHeight="1">
      <c r="A78" s="7">
        <v>75</v>
      </c>
      <c r="B78" s="8" t="s">
        <v>46</v>
      </c>
      <c r="C78" s="8" t="s">
        <v>47</v>
      </c>
      <c r="D78" s="8" t="s">
        <v>19</v>
      </c>
      <c r="E78" s="8" t="s">
        <v>15</v>
      </c>
      <c r="F78" s="9" t="s">
        <v>41</v>
      </c>
      <c r="G78" s="13">
        <v>63</v>
      </c>
      <c r="H78" s="6">
        <f t="shared" si="13"/>
        <v>40.950000000000003</v>
      </c>
      <c r="I78" s="19">
        <f t="shared" ca="1" si="11"/>
        <v>9.9293599541853919</v>
      </c>
      <c r="J78" s="17">
        <f t="shared" ca="1" si="10"/>
        <v>12</v>
      </c>
      <c r="K78" s="17">
        <f t="shared" ca="1" si="12"/>
        <v>7</v>
      </c>
      <c r="L78" s="21">
        <f t="shared" ca="1" si="14"/>
        <v>69.879359954185389</v>
      </c>
      <c r="M78" s="15"/>
    </row>
    <row r="79" spans="1:13" ht="39" customHeight="1">
      <c r="A79" s="7">
        <v>76</v>
      </c>
      <c r="B79" s="8" t="s">
        <v>161</v>
      </c>
      <c r="C79" s="8" t="s">
        <v>162</v>
      </c>
      <c r="D79" s="8" t="s">
        <v>19</v>
      </c>
      <c r="E79" s="8" t="s">
        <v>15</v>
      </c>
      <c r="F79" s="9" t="s">
        <v>41</v>
      </c>
      <c r="G79" s="13">
        <v>67</v>
      </c>
      <c r="H79" s="6">
        <f t="shared" si="13"/>
        <v>43.550000000000004</v>
      </c>
      <c r="I79" s="19">
        <f t="shared" ca="1" si="11"/>
        <v>9.3307839051924581</v>
      </c>
      <c r="J79" s="17">
        <f t="shared" ca="1" si="10"/>
        <v>10</v>
      </c>
      <c r="K79" s="17">
        <f t="shared" ca="1" si="12"/>
        <v>8</v>
      </c>
      <c r="L79" s="21">
        <f t="shared" ca="1" si="14"/>
        <v>70.880783905192459</v>
      </c>
      <c r="M79" s="15"/>
    </row>
    <row r="80" spans="1:13" s="39" customFormat="1" ht="39" customHeight="1">
      <c r="A80" s="30">
        <v>77</v>
      </c>
      <c r="B80" s="31" t="s">
        <v>39</v>
      </c>
      <c r="C80" s="31" t="s">
        <v>40</v>
      </c>
      <c r="D80" s="31" t="s">
        <v>19</v>
      </c>
      <c r="E80" s="31" t="s">
        <v>15</v>
      </c>
      <c r="F80" s="33" t="s">
        <v>41</v>
      </c>
      <c r="G80" s="34">
        <v>58</v>
      </c>
      <c r="H80" s="35">
        <f t="shared" si="13"/>
        <v>37.700000000000003</v>
      </c>
      <c r="I80" s="36">
        <f t="shared" ca="1" si="11"/>
        <v>7.5313820466752617</v>
      </c>
      <c r="J80" s="37">
        <v>11</v>
      </c>
      <c r="K80" s="37">
        <f t="shared" ca="1" si="12"/>
        <v>6</v>
      </c>
      <c r="L80" s="38">
        <f t="shared" ca="1" si="14"/>
        <v>62.231382046675265</v>
      </c>
      <c r="M80" s="34" t="s">
        <v>185</v>
      </c>
    </row>
    <row r="81" spans="1:13" ht="39" customHeight="1">
      <c r="A81" s="7">
        <v>78</v>
      </c>
      <c r="B81" s="8" t="s">
        <v>51</v>
      </c>
      <c r="C81" s="8" t="s">
        <v>52</v>
      </c>
      <c r="D81" s="8" t="s">
        <v>14</v>
      </c>
      <c r="E81" s="8" t="s">
        <v>15</v>
      </c>
      <c r="F81" s="9" t="s">
        <v>41</v>
      </c>
      <c r="G81" s="13">
        <v>60</v>
      </c>
      <c r="H81" s="16">
        <f t="shared" si="13"/>
        <v>39</v>
      </c>
      <c r="I81" s="19">
        <f t="shared" ca="1" si="11"/>
        <v>9.5978282625054163</v>
      </c>
      <c r="J81" s="17">
        <v>14</v>
      </c>
      <c r="K81" s="17">
        <f t="shared" ca="1" si="12"/>
        <v>8</v>
      </c>
      <c r="L81" s="21">
        <f t="shared" ca="1" si="14"/>
        <v>70.597828262505416</v>
      </c>
      <c r="M81" s="13"/>
    </row>
    <row r="82" spans="1:13" ht="39" customHeight="1">
      <c r="A82" s="7">
        <v>79</v>
      </c>
      <c r="B82" s="8" t="s">
        <v>57</v>
      </c>
      <c r="C82" s="8" t="s">
        <v>58</v>
      </c>
      <c r="D82" s="8" t="s">
        <v>19</v>
      </c>
      <c r="E82" s="8" t="s">
        <v>15</v>
      </c>
      <c r="F82" s="9" t="s">
        <v>41</v>
      </c>
      <c r="G82" s="13">
        <v>62</v>
      </c>
      <c r="H82" s="16">
        <f t="shared" si="13"/>
        <v>40.300000000000004</v>
      </c>
      <c r="I82" s="19">
        <f t="shared" ca="1" si="11"/>
        <v>8.9656147401641793</v>
      </c>
      <c r="J82" s="17">
        <f ca="1">RANDBETWEEN(10,15)</f>
        <v>11</v>
      </c>
      <c r="K82" s="17">
        <f t="shared" ca="1" si="12"/>
        <v>8</v>
      </c>
      <c r="L82" s="21">
        <f t="shared" ca="1" si="14"/>
        <v>68.265614740164182</v>
      </c>
      <c r="M82" s="13"/>
    </row>
    <row r="83" spans="1:13" ht="39" customHeight="1">
      <c r="A83" s="40">
        <v>80</v>
      </c>
      <c r="B83" s="41" t="s">
        <v>150</v>
      </c>
      <c r="C83" s="41" t="s">
        <v>151</v>
      </c>
      <c r="D83" s="41" t="s">
        <v>14</v>
      </c>
      <c r="E83" s="41" t="s">
        <v>15</v>
      </c>
      <c r="F83" s="42" t="s">
        <v>41</v>
      </c>
      <c r="G83" s="34">
        <v>57</v>
      </c>
      <c r="H83" s="35">
        <f t="shared" si="13"/>
        <v>37.050000000000004</v>
      </c>
      <c r="I83" s="36">
        <f t="shared" ca="1" si="11"/>
        <v>9.5704837709778143</v>
      </c>
      <c r="J83" s="37">
        <f ca="1">RANDBETWEEN(10,15)</f>
        <v>15</v>
      </c>
      <c r="K83" s="37">
        <f t="shared" ca="1" si="12"/>
        <v>8</v>
      </c>
      <c r="L83" s="38">
        <f t="shared" ca="1" si="14"/>
        <v>69.620483770977813</v>
      </c>
      <c r="M83" s="34" t="s">
        <v>185</v>
      </c>
    </row>
    <row r="84" spans="1:13" ht="39" customHeight="1">
      <c r="A84" s="32">
        <v>81</v>
      </c>
      <c r="B84" s="31" t="s">
        <v>53</v>
      </c>
      <c r="C84" s="31" t="s">
        <v>54</v>
      </c>
      <c r="D84" s="31" t="s">
        <v>19</v>
      </c>
      <c r="E84" s="31" t="s">
        <v>15</v>
      </c>
      <c r="F84" s="33" t="s">
        <v>41</v>
      </c>
      <c r="G84" s="34">
        <v>54</v>
      </c>
      <c r="H84" s="35">
        <f t="shared" si="13"/>
        <v>35.1</v>
      </c>
      <c r="I84" s="36">
        <f t="shared" ca="1" si="11"/>
        <v>7.1722064826019505</v>
      </c>
      <c r="J84" s="37">
        <v>13</v>
      </c>
      <c r="K84" s="37">
        <f t="shared" ca="1" si="12"/>
        <v>10</v>
      </c>
      <c r="L84" s="38">
        <f t="shared" ca="1" si="14"/>
        <v>65.272206482601945</v>
      </c>
      <c r="M84" s="34" t="s">
        <v>185</v>
      </c>
    </row>
    <row r="85" spans="1:13" s="3" customFormat="1" ht="27" customHeight="1">
      <c r="A85" s="28" t="s">
        <v>183</v>
      </c>
      <c r="B85" s="28"/>
      <c r="C85" s="28"/>
      <c r="D85" s="28"/>
      <c r="E85" s="28"/>
      <c r="F85" s="28"/>
      <c r="G85" s="28"/>
      <c r="H85" s="29"/>
      <c r="I85" s="28"/>
      <c r="J85" s="28"/>
      <c r="K85" s="28"/>
      <c r="L85" s="28"/>
      <c r="M85" s="28"/>
    </row>
  </sheetData>
  <sortState ref="B4:N84">
    <sortCondition descending="1" ref="L4:L84"/>
  </sortState>
  <mergeCells count="4">
    <mergeCell ref="A1:M1"/>
    <mergeCell ref="A2:M2"/>
    <mergeCell ref="O3:V3"/>
    <mergeCell ref="A85:M85"/>
  </mergeCells>
  <phoneticPr fontId="5" type="noConversion"/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成绩统计表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马奕颜</cp:lastModifiedBy>
  <dcterms:created xsi:type="dcterms:W3CDTF">2015-06-05T18:19:00Z</dcterms:created>
  <dcterms:modified xsi:type="dcterms:W3CDTF">2018-05-17T10:24:48Z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af4ddf5a-7d4c-44ec-af64-ca9b2f7a37fa</vt:lpwstr>
  </property>
  <property fmtid="{D5CDD505-2E9C-101B-9397-08002B2CF9AE}" pid="3" name="KSOProductBuildVer">
    <vt:lpwstr>2052-10.1.0.7346</vt:lpwstr>
  </property>
</Properties>
</file>